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очена\Документи\Програми\"/>
    </mc:Choice>
  </mc:AlternateContent>
  <xr:revisionPtr revIDLastSave="0" documentId="13_ncr:1_{D3397609-626E-47B8-87A1-BAE772E615D4}" xr6:coauthVersionLast="37" xr6:coauthVersionMax="37" xr10:uidLastSave="{00000000-0000-0000-0000-000000000000}"/>
  <bookViews>
    <workbookView xWindow="0" yWindow="0" windowWidth="17490" windowHeight="7980" xr2:uid="{00000000-000D-0000-FFFF-FFFF00000000}"/>
  </bookViews>
  <sheets>
    <sheet name="Зміни" sheetId="3" r:id="rId1"/>
  </sheets>
  <definedNames>
    <definedName name="_xlnm.Print_Titles" localSheetId="0">Зміни!$4:$7</definedName>
  </definedNames>
  <calcPr calcId="179021"/>
</workbook>
</file>

<file path=xl/calcChain.xml><?xml version="1.0" encoding="utf-8"?>
<calcChain xmlns="http://schemas.openxmlformats.org/spreadsheetml/2006/main">
  <c r="G22" i="3" l="1"/>
  <c r="F22" i="3"/>
  <c r="D18" i="3" l="1"/>
  <c r="D11" i="3" l="1"/>
  <c r="D8" i="3"/>
  <c r="I22" i="3"/>
  <c r="H22" i="3"/>
  <c r="D12" i="3"/>
  <c r="D14" i="3"/>
  <c r="D15" i="3"/>
  <c r="D9" i="3"/>
  <c r="D16" i="3"/>
  <c r="D17" i="3"/>
  <c r="D19" i="3"/>
  <c r="D20" i="3"/>
  <c r="D13" i="3"/>
  <c r="D21" i="3"/>
  <c r="D10" i="3"/>
  <c r="D22" i="3" l="1"/>
  <c r="E22" i="3"/>
</calcChain>
</file>

<file path=xl/sharedStrings.xml><?xml version="1.0" encoding="utf-8"?>
<sst xmlns="http://schemas.openxmlformats.org/spreadsheetml/2006/main" count="50" uniqueCount="40">
  <si>
    <t>№ п/п</t>
  </si>
  <si>
    <t>Назва об′єкту</t>
  </si>
  <si>
    <t>Капітальний ремонт дороги на вул. Н.Пасіки в м.Городок Львівської області</t>
  </si>
  <si>
    <t>Зміни на 2021 рік "+"/"-" грн</t>
  </si>
  <si>
    <t>Разом</t>
  </si>
  <si>
    <t>Реконструкція спортивного майданчика з влаштуванням штучного покриття в с. Мшана Львівської області ( в т.ч. виготовлення ПКД)</t>
  </si>
  <si>
    <t>Фінансове забезпечення місцевої Програми інвестиційного розвитку Городоцької міської ради на 2021-2024 рік</t>
  </si>
  <si>
    <t>Затверджено видатків на поточний рік</t>
  </si>
  <si>
    <t>РАЗОМ</t>
  </si>
  <si>
    <t xml:space="preserve"> в тому числі з </t>
  </si>
  <si>
    <t>міського бюджету</t>
  </si>
  <si>
    <t>державного бюджету</t>
  </si>
  <si>
    <t>A</t>
  </si>
  <si>
    <t>Секретар ради                                                                Микола ЛУПІЙ</t>
  </si>
  <si>
    <t>обласного бюджету</t>
  </si>
  <si>
    <t>Добудова терапевтичного корпусу на 50 ліжок до існуючих корпусів Городоцької ЦРЛ по вул. Коцюбинського, 18, в тому числі коригування ПКД. Коригування</t>
  </si>
  <si>
    <t>Гуманітарне управління Городоцької міської ради</t>
  </si>
  <si>
    <t>КНП "Городоцька ЦЛ" Городоцької міської ради</t>
  </si>
  <si>
    <t>Городоцька міська рада Львівської області</t>
  </si>
  <si>
    <t>Виконавець/ Замовник</t>
  </si>
  <si>
    <t>Будівництво мереж вуличного освітлення по існуючих електроопорах в с.Бар Городоцької міської ради Львівської області</t>
  </si>
  <si>
    <t>Будівництво мереж вуличного освітлення по існуюючих електроопорах в с.Милятин Городоцької міської ради Львівської області</t>
  </si>
  <si>
    <t>Будівництво мережі вуличного освітлення по вулиці Героїв Крут у м.Городок Львівської області</t>
  </si>
  <si>
    <t>Реконструкція вуличного освітлення с.Годвишня Городоцької міської ради Львівської області</t>
  </si>
  <si>
    <t>Капітальний ремонт спортивного майданчика з штучним трав'яним покриттям по вул.Команрівська м.Городок Львівської області</t>
  </si>
  <si>
    <t>Капітальний ремонт фасаду з впровадженням енергозберігаючих технологій Городоцького ЗДО №2 (ясла-садок)"Калинонька"</t>
  </si>
  <si>
    <t>877 449</t>
  </si>
  <si>
    <t>«Капітальний ремонт вул. Зелена (від автомобільної дороги М-11 Львів-Шегині до вул. Зелена буд. №44), вул. Нова (буд.№49 до буд. №51, від буд.№12 до вул. Молодіжна буд. №6), вул. Молодіжна (від вул. Нова буд. №10 до вул. Сонячна буд. №1), вул.Сонячна (від вул. Молодіжна буд. №6 до вул. Б. Хмельницького буд. №10), вул. Б.Хмельницького (від буд. №10 до вул. Українська буд. №35), вул. Українська (від буд. №35 до буд. №13), вул. Б.Хмельницького (від вул. Українська буд. №13 до вул. Нова буд. №10) в с. Братковичі Городоцького району Львівської області»</t>
  </si>
  <si>
    <t>районного бюджету</t>
  </si>
  <si>
    <t>2 966 950</t>
  </si>
  <si>
    <t>35 598 341</t>
  </si>
  <si>
    <t>250 000</t>
  </si>
  <si>
    <t>300 000</t>
  </si>
  <si>
    <t>49 000</t>
  </si>
  <si>
    <t>150 000</t>
  </si>
  <si>
    <t>Капітальний ремонт стоматологічної поліклініки в м. Городок Львівської області</t>
  </si>
  <si>
    <t>КНП "Городоцька стоматологічна поліклініка" Львівської області</t>
  </si>
  <si>
    <t>Будівництво ЗОШ І-ІІ ступенів в с.Братковичі Городоцького району Львівської області. Коригування (І-а черга) (в т. ч. експертиза проекту)</t>
  </si>
  <si>
    <t>Будівництво побутової каналізації від вул.Львівська, 657 А, по вул. Сонячна, вул.Мазепи у м.Городок Львівської області</t>
  </si>
  <si>
    <t>Капітальний ремонт приміщень їдальні Родатицького НВК І-ІІІ ступенів "заклад загальної середньої освіти-заклад дошкільної освіти" Городоцької міської ради Львівської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</si>
</sst>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г_р_н_._-;\-* #,##0\ _г_р_н_._-;_-* &quot;-&quot;??\ _г_р_н_._-;_-@_-"/>
  </numFmts>
  <fonts count="26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entury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1" fillId="21" borderId="7" applyNumberFormat="0" applyFont="0" applyAlignment="0" applyProtection="0"/>
    <xf numFmtId="0" fontId="17" fillId="0" borderId="0"/>
    <xf numFmtId="0" fontId="17" fillId="0" borderId="0"/>
  </cellStyleXfs>
  <cellXfs count="57">
    <xf numFmtId="0" fontId="0" fillId="0" borderId="0" xfId="0"/>
    <xf numFmtId="0" fontId="16" fillId="0" borderId="0" xfId="0" applyFont="1"/>
    <xf numFmtId="0" fontId="12" fillId="0" borderId="0" xfId="0" applyFont="1"/>
    <xf numFmtId="3" fontId="12" fillId="22" borderId="8" xfId="0" applyNumberFormat="1" applyFont="1" applyFill="1" applyBorder="1" applyAlignment="1">
      <alignment horizontal="center" vertical="center" wrapText="1"/>
    </xf>
    <xf numFmtId="1" fontId="12" fillId="0" borderId="8" xfId="0" applyNumberFormat="1" applyFont="1" applyBorder="1" applyAlignment="1">
      <alignment horizontal="center" vertical="center"/>
    </xf>
    <xf numFmtId="4" fontId="12" fillId="0" borderId="8" xfId="0" applyNumberFormat="1" applyFont="1" applyBorder="1" applyAlignment="1">
      <alignment horizontal="center" vertical="center"/>
    </xf>
    <xf numFmtId="0" fontId="19" fillId="0" borderId="0" xfId="0" applyFont="1" applyAlignment="1">
      <alignment horizontal="left" wrapText="1"/>
    </xf>
    <xf numFmtId="0" fontId="18" fillId="0" borderId="0" xfId="0" applyFont="1"/>
    <xf numFmtId="3" fontId="21" fillId="0" borderId="8" xfId="0" applyNumberFormat="1" applyFont="1" applyBorder="1" applyAlignment="1">
      <alignment horizontal="center" vertical="center" wrapText="1"/>
    </xf>
    <xf numFmtId="0" fontId="14" fillId="0" borderId="0" xfId="0" applyFont="1"/>
    <xf numFmtId="3" fontId="22" fillId="22" borderId="8" xfId="0" applyNumberFormat="1" applyFont="1" applyFill="1" applyBorder="1" applyAlignment="1">
      <alignment horizontal="center" vertical="center" wrapText="1"/>
    </xf>
    <xf numFmtId="3" fontId="21" fillId="22" borderId="8" xfId="0" applyNumberFormat="1" applyFont="1" applyFill="1" applyBorder="1" applyAlignment="1">
      <alignment horizontal="center" vertical="center" wrapText="1"/>
    </xf>
    <xf numFmtId="1" fontId="12" fillId="22" borderId="8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wrapText="1"/>
    </xf>
    <xf numFmtId="0" fontId="12" fillId="0" borderId="8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3" fontId="21" fillId="0" borderId="0" xfId="0" applyNumberFormat="1" applyFont="1" applyBorder="1" applyAlignment="1">
      <alignment horizontal="center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8" xfId="0" applyFont="1" applyBorder="1"/>
    <xf numFmtId="0" fontId="16" fillId="0" borderId="8" xfId="0" applyFont="1" applyBorder="1" applyAlignment="1">
      <alignment wrapText="1"/>
    </xf>
    <xf numFmtId="0" fontId="16" fillId="0" borderId="8" xfId="0" applyFont="1" applyBorder="1" applyAlignment="1">
      <alignment horizontal="center" vertical="center" wrapText="1"/>
    </xf>
    <xf numFmtId="0" fontId="15" fillId="22" borderId="8" xfId="0" applyFont="1" applyFill="1" applyBorder="1" applyAlignment="1">
      <alignment horizontal="center" vertical="center" wrapText="1"/>
    </xf>
    <xf numFmtId="3" fontId="22" fillId="0" borderId="8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/>
    <xf numFmtId="1" fontId="14" fillId="0" borderId="11" xfId="0" applyNumberFormat="1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15" fillId="22" borderId="8" xfId="0" applyFont="1" applyFill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/>
    </xf>
    <xf numFmtId="0" fontId="18" fillId="0" borderId="9" xfId="0" applyFont="1" applyBorder="1" applyAlignment="1">
      <alignment horizontal="center" vertical="center"/>
    </xf>
    <xf numFmtId="164" fontId="14" fillId="0" borderId="8" xfId="35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4" fillId="0" borderId="8" xfId="0" applyFont="1" applyBorder="1" applyAlignment="1">
      <alignment vertical="center"/>
    </xf>
    <xf numFmtId="0" fontId="24" fillId="0" borderId="8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3" fontId="14" fillId="22" borderId="8" xfId="0" applyNumberFormat="1" applyFont="1" applyFill="1" applyBorder="1" applyAlignment="1">
      <alignment horizontal="center" vertical="center" wrapText="1"/>
    </xf>
    <xf numFmtId="0" fontId="24" fillId="0" borderId="0" xfId="0" applyFont="1"/>
    <xf numFmtId="4" fontId="21" fillId="22" borderId="8" xfId="0" applyNumberFormat="1" applyFont="1" applyFill="1" applyBorder="1" applyAlignment="1">
      <alignment horizontal="center" vertical="center" wrapText="1"/>
    </xf>
    <xf numFmtId="4" fontId="22" fillId="22" borderId="8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24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16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18" fillId="0" borderId="0" xfId="0" applyFont="1" applyAlignment="1">
      <alignment wrapText="1"/>
    </xf>
    <xf numFmtId="0" fontId="14" fillId="0" borderId="8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8" xfId="0" applyFont="1" applyBorder="1" applyAlignment="1">
      <alignment vertical="center" wrapText="1"/>
    </xf>
    <xf numFmtId="0" fontId="24" fillId="0" borderId="8" xfId="0" applyFont="1" applyBorder="1" applyAlignment="1">
      <alignment horizontal="center" vertical="center"/>
    </xf>
  </cellXfs>
  <cellStyles count="37">
    <cellStyle name="20% - Акцент1" xfId="1" xr:uid="{00000000-0005-0000-0000-000000000000}"/>
    <cellStyle name="20% - Акцент2" xfId="2" xr:uid="{00000000-0005-0000-0000-000001000000}"/>
    <cellStyle name="20% - Акцент3" xfId="3" xr:uid="{00000000-0005-0000-0000-000002000000}"/>
    <cellStyle name="20% - Акцент4" xfId="4" xr:uid="{00000000-0005-0000-0000-000003000000}"/>
    <cellStyle name="20% - Акцент5" xfId="5" xr:uid="{00000000-0005-0000-0000-000004000000}"/>
    <cellStyle name="20% - Акцент6" xfId="6" xr:uid="{00000000-0005-0000-0000-000005000000}"/>
    <cellStyle name="40% - Акцент1" xfId="7" xr:uid="{00000000-0005-0000-0000-000006000000}"/>
    <cellStyle name="40% - Акцент2" xfId="8" xr:uid="{00000000-0005-0000-0000-000007000000}"/>
    <cellStyle name="40% - Акцент3" xfId="9" xr:uid="{00000000-0005-0000-0000-000008000000}"/>
    <cellStyle name="40% - Акцент4" xfId="10" xr:uid="{00000000-0005-0000-0000-000009000000}"/>
    <cellStyle name="40% - Акцент5" xfId="11" xr:uid="{00000000-0005-0000-0000-00000A000000}"/>
    <cellStyle name="40% - Акцент6" xfId="12" xr:uid="{00000000-0005-0000-0000-00000B000000}"/>
    <cellStyle name="60% - Акцент1" xfId="13" xr:uid="{00000000-0005-0000-0000-00000C000000}"/>
    <cellStyle name="60% - Акцент2" xfId="14" xr:uid="{00000000-0005-0000-0000-00000D000000}"/>
    <cellStyle name="60% - Акцент3" xfId="15" xr:uid="{00000000-0005-0000-0000-00000E000000}"/>
    <cellStyle name="60% - Акцент4" xfId="16" xr:uid="{00000000-0005-0000-0000-00000F000000}"/>
    <cellStyle name="60% - Акцент5" xfId="17" xr:uid="{00000000-0005-0000-0000-000010000000}"/>
    <cellStyle name="60% - Акцент6" xfId="18" xr:uid="{00000000-0005-0000-0000-000011000000}"/>
    <cellStyle name="Акцент1" xfId="19" xr:uid="{00000000-0005-0000-0000-000012000000}"/>
    <cellStyle name="Акцент2" xfId="20" xr:uid="{00000000-0005-0000-0000-000013000000}"/>
    <cellStyle name="Акцент3" xfId="21" xr:uid="{00000000-0005-0000-0000-000014000000}"/>
    <cellStyle name="Акцент4" xfId="22" xr:uid="{00000000-0005-0000-0000-000015000000}"/>
    <cellStyle name="Акцент5" xfId="23" xr:uid="{00000000-0005-0000-0000-000016000000}"/>
    <cellStyle name="Акцент6" xfId="24" xr:uid="{00000000-0005-0000-0000-000017000000}"/>
    <cellStyle name="Вывод" xfId="25" xr:uid="{00000000-0005-0000-0000-000018000000}"/>
    <cellStyle name="Вычисление" xfId="26" xr:uid="{00000000-0005-0000-0000-000019000000}"/>
    <cellStyle name="Заголовок 1" xfId="27" builtinId="16" customBuiltin="1"/>
    <cellStyle name="Заголовок 2" xfId="28" builtinId="17" customBuiltin="1"/>
    <cellStyle name="Заголовок 3" xfId="29" builtinId="18" customBuiltin="1"/>
    <cellStyle name="Заголовок 4" xfId="30" builtinId="19" customBuiltin="1"/>
    <cellStyle name="Звичайний" xfId="0" builtinId="0"/>
    <cellStyle name="Итог" xfId="31" xr:uid="{00000000-0005-0000-0000-00001F000000}"/>
    <cellStyle name="Обычный_37  Додатки до бюджету на 2020 рік" xfId="36" xr:uid="{00000000-0005-0000-0000-000020000000}"/>
    <cellStyle name="Обычный_37  Додатки до бюджету на 2020 рік_додатки про зміни до б-ту №    від 27.05.2021" xfId="35" xr:uid="{00000000-0005-0000-0000-000021000000}"/>
    <cellStyle name="Плохой" xfId="32" xr:uid="{00000000-0005-0000-0000-000022000000}"/>
    <cellStyle name="Пояснение" xfId="33" xr:uid="{00000000-0005-0000-0000-000023000000}"/>
    <cellStyle name="Примечание" xfId="34" xr:uid="{00000000-0005-0000-0000-00002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0</xdr:row>
      <xdr:rowOff>0</xdr:rowOff>
    </xdr:from>
    <xdr:to>
      <xdr:col>10</xdr:col>
      <xdr:colOff>9525</xdr:colOff>
      <xdr:row>2</xdr:row>
      <xdr:rowOff>38100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1F6FF4B-286E-4535-87FD-1E88683A8285}"/>
            </a:ext>
          </a:extLst>
        </xdr:cNvPr>
        <xdr:cNvSpPr txBox="1"/>
      </xdr:nvSpPr>
      <xdr:spPr>
        <a:xfrm>
          <a:off x="7705725" y="0"/>
          <a:ext cx="3352800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uk-UA" sz="1200" b="1">
              <a:latin typeface="Century" panose="02040604050505020304" pitchFamily="18" charset="0"/>
            </a:rPr>
            <a:t>Додаток</a:t>
          </a:r>
        </a:p>
        <a:p>
          <a:r>
            <a:rPr lang="uk-UA" sz="1200">
              <a:latin typeface="Century" panose="02040604050505020304" pitchFamily="18" charset="0"/>
            </a:rPr>
            <a:t>до рішення сесії Городоцької міської ради Львівської області</a:t>
          </a:r>
        </a:p>
        <a:p>
          <a:r>
            <a:rPr lang="uk-UA" sz="1200">
              <a:latin typeface="Century" panose="02040604050505020304" pitchFamily="18" charset="0"/>
            </a:rPr>
            <a:t>25.11.2021 №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6"/>
  <sheetViews>
    <sheetView tabSelected="1" workbookViewId="0">
      <selection activeCell="J33" sqref="J33"/>
    </sheetView>
  </sheetViews>
  <sheetFormatPr defaultColWidth="9.140625" defaultRowHeight="12.75" x14ac:dyDescent="0.2"/>
  <cols>
    <col min="1" max="1" width="5.42578125" style="15" customWidth="1"/>
    <col min="2" max="2" width="79.42578125" style="7" customWidth="1"/>
    <col min="3" max="3" width="20.7109375" style="15" bestFit="1" customWidth="1"/>
    <col min="4" max="4" width="12.7109375" style="7" bestFit="1" customWidth="1"/>
    <col min="5" max="5" width="0.140625" style="7" hidden="1" customWidth="1"/>
    <col min="6" max="6" width="12.140625" style="7" bestFit="1" customWidth="1"/>
    <col min="7" max="7" width="12.140625" style="7" customWidth="1"/>
    <col min="8" max="8" width="11" style="7" bestFit="1" customWidth="1"/>
    <col min="9" max="9" width="12.7109375" style="7" bestFit="1" customWidth="1"/>
    <col min="10" max="10" width="24.140625" style="7" customWidth="1"/>
    <col min="11" max="16384" width="9.140625" style="7"/>
  </cols>
  <sheetData>
    <row r="1" spans="1:10" ht="25.5" customHeight="1" x14ac:dyDescent="0.25">
      <c r="A1" s="13"/>
      <c r="B1" s="16"/>
      <c r="C1" s="13"/>
      <c r="D1" s="6"/>
      <c r="F1" s="1"/>
      <c r="G1" s="1"/>
      <c r="H1" s="2"/>
      <c r="I1" s="2"/>
    </row>
    <row r="2" spans="1:10" ht="38.25" customHeight="1" x14ac:dyDescent="0.25">
      <c r="A2" s="13"/>
      <c r="B2" s="16"/>
      <c r="C2" s="13"/>
      <c r="D2" s="48"/>
      <c r="E2" s="48"/>
      <c r="F2" s="49"/>
      <c r="G2" s="49"/>
      <c r="H2" s="50"/>
      <c r="I2" s="50"/>
    </row>
    <row r="3" spans="1:10" ht="46.15" customHeight="1" x14ac:dyDescent="0.3">
      <c r="A3" s="51" t="s">
        <v>6</v>
      </c>
      <c r="B3" s="51"/>
      <c r="C3" s="51"/>
      <c r="D3" s="51"/>
      <c r="E3" s="52"/>
      <c r="F3" s="52"/>
      <c r="G3" s="52"/>
      <c r="H3" s="52"/>
      <c r="I3" s="52"/>
    </row>
    <row r="4" spans="1:10" ht="25.5" customHeight="1" x14ac:dyDescent="0.2">
      <c r="A4" s="53" t="s">
        <v>0</v>
      </c>
      <c r="B4" s="53" t="s">
        <v>1</v>
      </c>
      <c r="C4" s="45" t="s">
        <v>7</v>
      </c>
      <c r="D4" s="54" t="s">
        <v>3</v>
      </c>
      <c r="E4" s="55"/>
      <c r="F4" s="55"/>
      <c r="G4" s="55"/>
      <c r="H4" s="55"/>
      <c r="I4" s="55"/>
      <c r="J4" s="45" t="s">
        <v>19</v>
      </c>
    </row>
    <row r="5" spans="1:10" x14ac:dyDescent="0.2">
      <c r="A5" s="54"/>
      <c r="B5" s="54"/>
      <c r="C5" s="46"/>
      <c r="D5" s="54" t="s">
        <v>8</v>
      </c>
      <c r="E5" s="36"/>
      <c r="F5" s="56" t="s">
        <v>9</v>
      </c>
      <c r="G5" s="56"/>
      <c r="H5" s="56"/>
      <c r="I5" s="56"/>
      <c r="J5" s="46"/>
    </row>
    <row r="6" spans="1:10" ht="25.5" x14ac:dyDescent="0.2">
      <c r="A6" s="54"/>
      <c r="B6" s="54"/>
      <c r="C6" s="47"/>
      <c r="D6" s="54"/>
      <c r="E6" s="36"/>
      <c r="F6" s="37" t="s">
        <v>10</v>
      </c>
      <c r="G6" s="37" t="s">
        <v>28</v>
      </c>
      <c r="H6" s="37" t="s">
        <v>14</v>
      </c>
      <c r="I6" s="38" t="s">
        <v>11</v>
      </c>
      <c r="J6" s="47"/>
    </row>
    <row r="7" spans="1:10" ht="15.75" x14ac:dyDescent="0.25">
      <c r="A7" s="31" t="s">
        <v>12</v>
      </c>
      <c r="B7" s="31">
        <v>1</v>
      </c>
      <c r="C7" s="31">
        <v>2</v>
      </c>
      <c r="D7" s="31">
        <v>3</v>
      </c>
      <c r="E7" s="32"/>
      <c r="F7" s="32">
        <v>4</v>
      </c>
      <c r="G7" s="32"/>
      <c r="H7" s="32">
        <v>5</v>
      </c>
      <c r="I7" s="32">
        <v>6</v>
      </c>
      <c r="J7" s="33">
        <v>7</v>
      </c>
    </row>
    <row r="8" spans="1:10" ht="63" x14ac:dyDescent="0.2">
      <c r="A8" s="17">
        <v>1</v>
      </c>
      <c r="B8" s="20" t="s">
        <v>37</v>
      </c>
      <c r="C8" s="26">
        <v>7000000</v>
      </c>
      <c r="D8" s="8">
        <f>F8+H8+I8+G8</f>
        <v>5000000</v>
      </c>
      <c r="E8" s="14"/>
      <c r="F8" s="14"/>
      <c r="G8" s="14"/>
      <c r="H8" s="3">
        <v>2000000</v>
      </c>
      <c r="I8" s="3">
        <v>3000000</v>
      </c>
      <c r="J8" s="23" t="s">
        <v>16</v>
      </c>
    </row>
    <row r="9" spans="1:10" ht="47.25" x14ac:dyDescent="0.25">
      <c r="A9" s="17">
        <v>2</v>
      </c>
      <c r="B9" s="22" t="s">
        <v>15</v>
      </c>
      <c r="C9" s="25" t="s">
        <v>30</v>
      </c>
      <c r="D9" s="8">
        <f>F9+H9+I9+G9</f>
        <v>-788700</v>
      </c>
      <c r="E9" s="3"/>
      <c r="F9" s="3">
        <v>-145000</v>
      </c>
      <c r="G9" s="3"/>
      <c r="H9" s="3">
        <v>-5000000</v>
      </c>
      <c r="I9" s="3">
        <v>4356300</v>
      </c>
      <c r="J9" s="23" t="s">
        <v>17</v>
      </c>
    </row>
    <row r="10" spans="1:10" ht="57" x14ac:dyDescent="0.2">
      <c r="A10" s="17">
        <v>3</v>
      </c>
      <c r="B10" s="30" t="s">
        <v>24</v>
      </c>
      <c r="C10" s="10">
        <v>50000</v>
      </c>
      <c r="D10" s="8">
        <f>F10+H10+I10+G10</f>
        <v>1000000</v>
      </c>
      <c r="E10" s="12"/>
      <c r="F10" s="3"/>
      <c r="G10" s="3"/>
      <c r="H10" s="4"/>
      <c r="I10" s="3">
        <v>1000000</v>
      </c>
      <c r="J10" s="24" t="s">
        <v>16</v>
      </c>
    </row>
    <row r="11" spans="1:10" ht="63" x14ac:dyDescent="0.2">
      <c r="A11" s="17">
        <v>4</v>
      </c>
      <c r="B11" s="20" t="s">
        <v>25</v>
      </c>
      <c r="C11" s="26" t="s">
        <v>26</v>
      </c>
      <c r="D11" s="8">
        <f>F11+H11+I11+G11</f>
        <v>500000</v>
      </c>
      <c r="E11" s="4"/>
      <c r="F11" s="8"/>
      <c r="G11" s="8"/>
      <c r="H11" s="8">
        <v>500000</v>
      </c>
      <c r="I11" s="4"/>
      <c r="J11" s="23" t="s">
        <v>16</v>
      </c>
    </row>
    <row r="12" spans="1:10" ht="31.5" x14ac:dyDescent="0.2">
      <c r="A12" s="17">
        <v>5</v>
      </c>
      <c r="B12" s="20" t="s">
        <v>5</v>
      </c>
      <c r="C12" s="26">
        <v>1000000</v>
      </c>
      <c r="D12" s="8">
        <f t="shared" ref="D12:D21" si="0">F12+H12+I12+G12</f>
        <v>500000</v>
      </c>
      <c r="E12" s="4"/>
      <c r="F12" s="8">
        <v>100000</v>
      </c>
      <c r="G12" s="8"/>
      <c r="H12" s="8">
        <v>400000</v>
      </c>
      <c r="I12" s="4"/>
      <c r="J12" s="23" t="s">
        <v>18</v>
      </c>
    </row>
    <row r="13" spans="1:10" ht="57" x14ac:dyDescent="0.2">
      <c r="A13" s="17">
        <v>6</v>
      </c>
      <c r="B13" s="30" t="s">
        <v>35</v>
      </c>
      <c r="C13" s="25">
        <v>0</v>
      </c>
      <c r="D13" s="8">
        <f>F13+H13+I13+G13</f>
        <v>300000</v>
      </c>
      <c r="E13" s="4"/>
      <c r="F13" s="3"/>
      <c r="G13" s="3">
        <v>300000</v>
      </c>
      <c r="H13" s="4"/>
      <c r="I13" s="4"/>
      <c r="J13" s="24" t="s">
        <v>36</v>
      </c>
    </row>
    <row r="14" spans="1:10" ht="126" x14ac:dyDescent="0.2">
      <c r="A14" s="17">
        <v>7</v>
      </c>
      <c r="B14" s="20" t="s">
        <v>27</v>
      </c>
      <c r="C14" s="26">
        <v>498224</v>
      </c>
      <c r="D14" s="8">
        <f t="shared" si="0"/>
        <v>-498224</v>
      </c>
      <c r="E14" s="5"/>
      <c r="F14" s="8">
        <v>-498224</v>
      </c>
      <c r="G14" s="29"/>
      <c r="H14" s="4"/>
      <c r="I14" s="8"/>
      <c r="J14" s="23" t="s">
        <v>18</v>
      </c>
    </row>
    <row r="15" spans="1:10" ht="31.5" x14ac:dyDescent="0.25">
      <c r="A15" s="17">
        <v>8</v>
      </c>
      <c r="B15" s="21" t="s">
        <v>2</v>
      </c>
      <c r="C15" s="25" t="s">
        <v>29</v>
      </c>
      <c r="D15" s="8">
        <f t="shared" si="0"/>
        <v>1050000</v>
      </c>
      <c r="E15" s="3"/>
      <c r="F15" s="8">
        <v>650000</v>
      </c>
      <c r="G15" s="8">
        <v>400000</v>
      </c>
      <c r="H15" s="3"/>
      <c r="I15" s="3"/>
      <c r="J15" s="23" t="s">
        <v>18</v>
      </c>
    </row>
    <row r="16" spans="1:10" ht="42.75" x14ac:dyDescent="0.2">
      <c r="A16" s="17">
        <v>9</v>
      </c>
      <c r="B16" s="30" t="s">
        <v>20</v>
      </c>
      <c r="C16" s="34" t="s">
        <v>31</v>
      </c>
      <c r="D16" s="8">
        <f t="shared" si="0"/>
        <v>-200000</v>
      </c>
      <c r="E16" s="5"/>
      <c r="F16" s="3">
        <v>-200000</v>
      </c>
      <c r="G16" s="3"/>
      <c r="H16" s="4"/>
      <c r="I16" s="4"/>
      <c r="J16" s="24" t="s">
        <v>18</v>
      </c>
    </row>
    <row r="17" spans="1:10" ht="42.75" x14ac:dyDescent="0.2">
      <c r="A17" s="17">
        <v>10</v>
      </c>
      <c r="B17" s="30" t="s">
        <v>21</v>
      </c>
      <c r="C17" s="25" t="s">
        <v>32</v>
      </c>
      <c r="D17" s="8">
        <f t="shared" si="0"/>
        <v>-260000</v>
      </c>
      <c r="E17" s="4"/>
      <c r="F17" s="11">
        <v>-260000</v>
      </c>
      <c r="G17" s="11"/>
      <c r="H17" s="4"/>
      <c r="I17" s="4"/>
      <c r="J17" s="24" t="s">
        <v>18</v>
      </c>
    </row>
    <row r="18" spans="1:10" ht="63" x14ac:dyDescent="0.2">
      <c r="A18" s="17">
        <v>11</v>
      </c>
      <c r="B18" s="30" t="s">
        <v>39</v>
      </c>
      <c r="C18" s="25">
        <v>299582</v>
      </c>
      <c r="D18" s="42">
        <f t="shared" si="0"/>
        <v>-5004.5</v>
      </c>
      <c r="E18" s="4"/>
      <c r="F18" s="42">
        <v>-5004.5</v>
      </c>
      <c r="G18" s="11"/>
      <c r="H18" s="4"/>
      <c r="I18" s="4"/>
      <c r="J18" s="23" t="s">
        <v>16</v>
      </c>
    </row>
    <row r="19" spans="1:10" ht="42.75" x14ac:dyDescent="0.2">
      <c r="A19" s="17">
        <v>12</v>
      </c>
      <c r="B19" s="30" t="s">
        <v>22</v>
      </c>
      <c r="C19" s="25" t="s">
        <v>33</v>
      </c>
      <c r="D19" s="8">
        <f t="shared" si="0"/>
        <v>30000</v>
      </c>
      <c r="E19" s="4"/>
      <c r="F19" s="3">
        <v>30000</v>
      </c>
      <c r="G19" s="3"/>
      <c r="H19" s="4"/>
      <c r="I19" s="4"/>
      <c r="J19" s="24" t="s">
        <v>18</v>
      </c>
    </row>
    <row r="20" spans="1:10" ht="42.75" x14ac:dyDescent="0.2">
      <c r="A20" s="17">
        <v>13</v>
      </c>
      <c r="B20" s="30" t="s">
        <v>23</v>
      </c>
      <c r="C20" s="25" t="s">
        <v>34</v>
      </c>
      <c r="D20" s="8">
        <f t="shared" si="0"/>
        <v>22260</v>
      </c>
      <c r="E20" s="4"/>
      <c r="F20" s="3">
        <v>22260</v>
      </c>
      <c r="G20" s="3"/>
      <c r="H20" s="4"/>
      <c r="I20" s="4"/>
      <c r="J20" s="24" t="s">
        <v>18</v>
      </c>
    </row>
    <row r="21" spans="1:10" ht="42.75" x14ac:dyDescent="0.2">
      <c r="A21" s="17">
        <v>14</v>
      </c>
      <c r="B21" s="30" t="s">
        <v>38</v>
      </c>
      <c r="C21" s="25">
        <v>0</v>
      </c>
      <c r="D21" s="8">
        <f t="shared" si="0"/>
        <v>550000</v>
      </c>
      <c r="E21" s="4"/>
      <c r="F21" s="3">
        <v>550000</v>
      </c>
      <c r="G21" s="3"/>
      <c r="H21" s="4"/>
      <c r="I21" s="4"/>
      <c r="J21" s="24" t="s">
        <v>18</v>
      </c>
    </row>
    <row r="22" spans="1:10" s="41" customFormat="1" ht="15.75" x14ac:dyDescent="0.25">
      <c r="A22" s="39"/>
      <c r="B22" s="27" t="s">
        <v>4</v>
      </c>
      <c r="C22" s="40"/>
      <c r="D22" s="43">
        <f>SUM(D8:D21)</f>
        <v>7200331.5</v>
      </c>
      <c r="E22" s="28">
        <f>SUM(E11:E19)</f>
        <v>0</v>
      </c>
      <c r="F22" s="43">
        <f>SUM(F8:F21)</f>
        <v>244031.5</v>
      </c>
      <c r="G22" s="40">
        <f>SUM(G11:G21)</f>
        <v>700000</v>
      </c>
      <c r="H22" s="40">
        <f>SUM(H8:H21)</f>
        <v>-2100000</v>
      </c>
      <c r="I22" s="40">
        <f>SUM(I8:I21)</f>
        <v>8356300</v>
      </c>
    </row>
    <row r="23" spans="1:10" ht="15.75" x14ac:dyDescent="0.25">
      <c r="C23" s="35"/>
      <c r="D23" s="9"/>
    </row>
    <row r="24" spans="1:10" ht="22.5" customHeight="1" x14ac:dyDescent="0.25">
      <c r="B24" s="44" t="s">
        <v>13</v>
      </c>
      <c r="C24" s="44"/>
      <c r="D24" s="44"/>
      <c r="E24" s="44"/>
      <c r="F24" s="44"/>
      <c r="G24" s="44"/>
      <c r="H24" s="44"/>
      <c r="I24" s="44"/>
      <c r="J24" s="44"/>
    </row>
    <row r="25" spans="1:10" ht="15.75" x14ac:dyDescent="0.25">
      <c r="B25" s="9"/>
    </row>
    <row r="26" spans="1:10" ht="15.75" x14ac:dyDescent="0.2">
      <c r="B26" s="18"/>
      <c r="C26" s="19"/>
    </row>
  </sheetData>
  <mergeCells count="11">
    <mergeCell ref="B24:J24"/>
    <mergeCell ref="J4:J6"/>
    <mergeCell ref="D2:E2"/>
    <mergeCell ref="F2:I2"/>
    <mergeCell ref="A3:I3"/>
    <mergeCell ref="A4:A6"/>
    <mergeCell ref="B4:B6"/>
    <mergeCell ref="C4:C6"/>
    <mergeCell ref="D4:I4"/>
    <mergeCell ref="D5:D6"/>
    <mergeCell ref="F5:I5"/>
  </mergeCells>
  <pageMargins left="0.15748031496062992" right="0.15748031496062992" top="0.23622047244094491" bottom="0.23622047244094491" header="0.31496062992125984" footer="0.31496062992125984"/>
  <pageSetup paperSize="9" scale="7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Зміни</vt:lpstr>
      <vt:lpstr>Зміни!Заголовки_для_друку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G.O.R</dc:creator>
  <cp:lastModifiedBy>user</cp:lastModifiedBy>
  <cp:lastPrinted>2021-11-19T11:16:20Z</cp:lastPrinted>
  <dcterms:created xsi:type="dcterms:W3CDTF">2019-11-18T14:58:44Z</dcterms:created>
  <dcterms:modified xsi:type="dcterms:W3CDTF">2021-11-23T09:50:54Z</dcterms:modified>
</cp:coreProperties>
</file>