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11 сесія\Рішення готові 11\"/>
    </mc:Choice>
  </mc:AlternateContent>
  <xr:revisionPtr revIDLastSave="0" documentId="13_ncr:1_{2A02F1B8-AE9F-468F-BC64-CD2D31F64DC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Зміни" sheetId="3" r:id="rId1"/>
  </sheets>
  <definedNames>
    <definedName name="_xlnm.Print_Titles" localSheetId="0">Зміни!$4:$7</definedName>
  </definedNames>
  <calcPr calcId="191029"/>
</workbook>
</file>

<file path=xl/calcChain.xml><?xml version="1.0" encoding="utf-8"?>
<calcChain xmlns="http://schemas.openxmlformats.org/spreadsheetml/2006/main">
  <c r="D22" i="3" l="1"/>
  <c r="D25" i="3"/>
  <c r="D24" i="3"/>
  <c r="D13" i="3" l="1"/>
  <c r="D12" i="3"/>
  <c r="D11" i="3"/>
  <c r="D10" i="3"/>
  <c r="D23" i="3" l="1"/>
  <c r="D21" i="3"/>
  <c r="D17" i="3"/>
  <c r="F27" i="3"/>
  <c r="D16" i="3"/>
  <c r="D9" i="3" l="1"/>
  <c r="D14" i="3"/>
  <c r="D18" i="3"/>
  <c r="D20" i="3"/>
  <c r="C27" i="3"/>
  <c r="D15" i="3"/>
  <c r="D26" i="3"/>
  <c r="D19" i="3"/>
  <c r="G27" i="3"/>
  <c r="D8" i="3"/>
  <c r="E27" i="3"/>
  <c r="D27" i="3" l="1"/>
  <c r="H27" i="3"/>
</calcChain>
</file>

<file path=xl/sharedStrings.xml><?xml version="1.0" encoding="utf-8"?>
<sst xmlns="http://schemas.openxmlformats.org/spreadsheetml/2006/main" count="53" uniqueCount="38">
  <si>
    <t>№ п/п</t>
  </si>
  <si>
    <t>Назва об′єкту</t>
  </si>
  <si>
    <t>Виготовлення ПКД "Капітальний ремонт дороги на  вул. Залужська в с.Залужжя Львівської області"</t>
  </si>
  <si>
    <t>Зміни на 2021 рік "+"/"-" грн</t>
  </si>
  <si>
    <t>Разом</t>
  </si>
  <si>
    <t>Виготовлення ПКД "Будівництво вуличного освітлення с.Милятин Львівської області"</t>
  </si>
  <si>
    <t>Будівництво тротуарів на вул.Заводська в м.Городок Львівської області ( в т.ч. коригування ПКД)</t>
  </si>
  <si>
    <t xml:space="preserve"> Виготовлення ПКД "Реконструкція нежитлових будівель під дитячий дошкільний заклад на вул. Підгір'я, 2 в м.Городок Львівської  області"</t>
  </si>
  <si>
    <t>Фінансове забезпечення місцевої Програми інвестиційного розвитку Городоцької міської ради на 2021-2024 рік</t>
  </si>
  <si>
    <t>Затверджено видатків на поточний рік</t>
  </si>
  <si>
    <t>РАЗОМ</t>
  </si>
  <si>
    <t xml:space="preserve"> в тому числі з </t>
  </si>
  <si>
    <t>міського бюджету</t>
  </si>
  <si>
    <t>державного бюджету</t>
  </si>
  <si>
    <t>A</t>
  </si>
  <si>
    <t>обласного бюджету</t>
  </si>
  <si>
    <t>Добудова терапевтичного корпусу на 50 ліжок до існуючих корпусів Городоцької ЦРЛ по вул. Коцюбинського, 18, в тому числі коригування ПКД. Коригування</t>
  </si>
  <si>
    <t>Капітальний ремонт Городоцького опорного закладу загальної середньої освіти №5 І-ІІІ ступенів Городоцької міської ради Львівської області</t>
  </si>
  <si>
    <t>Гуманітарне управління Городоцької міської ради</t>
  </si>
  <si>
    <t>КНП "Городоцька ЦЛ" Городоцької міської ради</t>
  </si>
  <si>
    <t>Городоцька міська рада Львівської області</t>
  </si>
  <si>
    <t>Капітальний ремонт приміщень їдальні Городоцького ЗЗСО № 3 І-ІІІ ступенів імені Героя України Івана Бльока Городоцької міської ради Львівської області</t>
  </si>
  <si>
    <t>Виконавець/ Замовник</t>
  </si>
  <si>
    <t>Реконструкція вуличного освітлення по вул. Передній потік, вул. Сільська, вул. Хутірівка та вул. Вишнева в с.Дубаневичі Городоцької міської ради Львівської області</t>
  </si>
  <si>
    <t>Капітальний ремонт частини нежитлової будівлі по вул. Львівська, 3  у м.Городок Львівської області</t>
  </si>
  <si>
    <t>КНП "Городоцький ЦПМСД" Городоцької міської ради</t>
  </si>
  <si>
    <t>Реконструкція вуличного освітлення вул.Верхня с.Добряни Городоцької міської ради  Львівської області</t>
  </si>
  <si>
    <t>Будівництво мереж вуличного освітлення по існуючих електроопорах в с.Бар Городоцької міської ради Львівської області</t>
  </si>
  <si>
    <t xml:space="preserve">Реконструкція вуличного освітлення в с.Градівка  Городоцької міської ради Львівської області </t>
  </si>
  <si>
    <t>Будівництво мереж вуличного освітлення по існуюючих електроопорах в с.Милятин Городоцької міської ради Львівської області</t>
  </si>
  <si>
    <t>Будівництво мережі вуличного освітлення по вулиці Героїв Крут у м.Городок Львівської області</t>
  </si>
  <si>
    <t>Капітальний ремонт туалетних приміщень Городоцького НВК № 2 І-ІІІ ступенів "Заклад загальної середньої освіти І ступеня-гімназія" Городоцької міської ради Львівської області (в т ч виготовлення ПКД)</t>
  </si>
  <si>
    <t>Капітальний ремонт туалетних приміщень Городоцького ЗЗСО № 4 І-ІІІ ступенів  ім.Т.Кулєби та А.Одухи Городоцької міської ради Львівської області (в т ч виготовлення ПКД)</t>
  </si>
  <si>
    <t>Капітальний ремонт туалетних приміщень Городоцького опорного закладу загальної середньої освіти № 5 І-ІІІ ступенів Городоцької міської ради Львівської області (в т ч виготовлення ПКД)</t>
  </si>
  <si>
    <t>Капітальний ремонт дороги на  вул. Залужська в с.Залужжя Львівської області</t>
  </si>
  <si>
    <t>Реконструкція вуличного освітлення с.Годвишня Городоцької міської ради Львівської області</t>
  </si>
  <si>
    <t xml:space="preserve">Секретар ради </t>
  </si>
  <si>
    <t xml:space="preserve"> Микола ЛУПІЙ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</si>
</sst>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_-* #,##0\ _г_р_н_._-;\-* #,##0\ _г_р_н_._-;_-* &quot;-&quot;??\ _г_р_н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entury"/>
      <family val="1"/>
      <charset val="204"/>
    </font>
    <font>
      <b/>
      <sz val="12"/>
      <name val="Century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entury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Century"/>
      <family val="1"/>
      <charset val="204"/>
    </font>
    <font>
      <sz val="12"/>
      <name val="Century"/>
      <family val="1"/>
      <charset val="204"/>
    </font>
    <font>
      <sz val="8"/>
      <name val="Century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" fillId="21" borderId="7" applyNumberFormat="0" applyFont="0" applyAlignment="0" applyProtection="0"/>
    <xf numFmtId="0" fontId="17" fillId="0" borderId="0"/>
    <xf numFmtId="164" fontId="1" fillId="0" borderId="0" applyFont="0" applyFill="0" applyBorder="0" applyAlignment="0" applyProtection="0"/>
    <xf numFmtId="0" fontId="17" fillId="0" borderId="0"/>
  </cellStyleXfs>
  <cellXfs count="52">
    <xf numFmtId="0" fontId="0" fillId="0" borderId="0" xfId="0"/>
    <xf numFmtId="0" fontId="14" fillId="0" borderId="0" xfId="0" applyFont="1"/>
    <xf numFmtId="0" fontId="16" fillId="0" borderId="0" xfId="0" applyFont="1"/>
    <xf numFmtId="0" fontId="12" fillId="0" borderId="0" xfId="0" applyFont="1"/>
    <xf numFmtId="0" fontId="15" fillId="0" borderId="0" xfId="0" applyFont="1"/>
    <xf numFmtId="0" fontId="18" fillId="0" borderId="0" xfId="0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horizontal="left" wrapText="1"/>
    </xf>
    <xf numFmtId="0" fontId="19" fillId="0" borderId="0" xfId="0" applyFont="1"/>
    <xf numFmtId="0" fontId="13" fillId="0" borderId="0" xfId="0" applyFont="1"/>
    <xf numFmtId="0" fontId="21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3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wrapText="1"/>
    </xf>
    <xf numFmtId="0" fontId="14" fillId="0" borderId="9" xfId="0" applyFont="1" applyBorder="1" applyAlignment="1">
      <alignment horizont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8" xfId="0" applyFont="1" applyBorder="1"/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wrapText="1"/>
    </xf>
    <xf numFmtId="0" fontId="24" fillId="0" borderId="8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3" fontId="18" fillId="22" borderId="8" xfId="0" applyNumberFormat="1" applyFont="1" applyFill="1" applyBorder="1" applyAlignment="1">
      <alignment horizontal="center" vertical="center" wrapText="1"/>
    </xf>
    <xf numFmtId="3" fontId="23" fillId="22" borderId="8" xfId="0" applyNumberFormat="1" applyFont="1" applyFill="1" applyBorder="1" applyAlignment="1">
      <alignment horizontal="center" vertical="center" wrapText="1"/>
    </xf>
    <xf numFmtId="1" fontId="23" fillId="0" borderId="8" xfId="0" applyNumberFormat="1" applyFont="1" applyBorder="1" applyAlignment="1">
      <alignment horizontal="center" vertical="center"/>
    </xf>
    <xf numFmtId="3" fontId="18" fillId="0" borderId="8" xfId="0" applyNumberFormat="1" applyFont="1" applyBorder="1" applyAlignment="1">
      <alignment horizontal="center" vertical="center" wrapText="1"/>
    </xf>
    <xf numFmtId="0" fontId="14" fillId="22" borderId="8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23" fillId="0" borderId="8" xfId="35" applyFont="1" applyFill="1" applyBorder="1" applyAlignment="1">
      <alignment horizontal="left" wrapText="1"/>
    </xf>
    <xf numFmtId="165" fontId="23" fillId="0" borderId="8" xfId="35" applyNumberFormat="1" applyFont="1" applyFill="1" applyBorder="1" applyAlignment="1"/>
    <xf numFmtId="4" fontId="23" fillId="22" borderId="8" xfId="0" applyNumberFormat="1" applyFont="1" applyFill="1" applyBorder="1" applyAlignment="1">
      <alignment horizontal="center" vertical="center" wrapText="1"/>
    </xf>
    <xf numFmtId="4" fontId="23" fillId="0" borderId="8" xfId="0" applyNumberFormat="1" applyFont="1" applyBorder="1" applyAlignment="1">
      <alignment horizontal="center" vertical="center"/>
    </xf>
    <xf numFmtId="0" fontId="23" fillId="0" borderId="8" xfId="37" applyFont="1" applyFill="1" applyBorder="1" applyAlignment="1">
      <alignment horizontal="left" vertical="top" wrapText="1"/>
    </xf>
    <xf numFmtId="165" fontId="23" fillId="0" borderId="8" xfId="35" applyNumberFormat="1" applyFont="1" applyFill="1" applyBorder="1" applyAlignment="1">
      <alignment horizontal="right" vertical="center"/>
    </xf>
    <xf numFmtId="0" fontId="18" fillId="22" borderId="8" xfId="0" applyFont="1" applyFill="1" applyBorder="1" applyAlignment="1">
      <alignment horizontal="left" vertical="center" wrapText="1"/>
    </xf>
    <xf numFmtId="1" fontId="23" fillId="0" borderId="8" xfId="0" applyNumberFormat="1" applyFont="1" applyBorder="1" applyAlignment="1">
      <alignment horizontal="center" vertical="center" wrapText="1"/>
    </xf>
    <xf numFmtId="0" fontId="23" fillId="0" borderId="8" xfId="0" applyFont="1" applyBorder="1"/>
    <xf numFmtId="0" fontId="15" fillId="0" borderId="8" xfId="0" applyFont="1" applyBorder="1"/>
    <xf numFmtId="1" fontId="15" fillId="0" borderId="8" xfId="0" applyNumberFormat="1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0" xfId="0" applyFont="1" applyAlignment="1"/>
    <xf numFmtId="4" fontId="23" fillId="0" borderId="8" xfId="36" applyNumberFormat="1" applyFont="1" applyFill="1" applyBorder="1" applyAlignment="1">
      <alignment horizontal="center" vertical="center"/>
    </xf>
  </cellXfs>
  <cellStyles count="38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xr:uid="{00000000-0005-0000-0000-000012000000}"/>
    <cellStyle name="Акцент2" xfId="20" xr:uid="{00000000-0005-0000-0000-000013000000}"/>
    <cellStyle name="Акцент3" xfId="21" xr:uid="{00000000-0005-0000-0000-000014000000}"/>
    <cellStyle name="Акцент4" xfId="22" xr:uid="{00000000-0005-0000-0000-000015000000}"/>
    <cellStyle name="Акцент5" xfId="23" xr:uid="{00000000-0005-0000-0000-000016000000}"/>
    <cellStyle name="Акцент6" xfId="24" xr:uid="{00000000-0005-0000-0000-000017000000}"/>
    <cellStyle name="Вывод" xfId="25" xr:uid="{00000000-0005-0000-0000-000018000000}"/>
    <cellStyle name="Вычисление" xfId="26" xr:uid="{00000000-0005-0000-0000-000019000000}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 xr:uid="{00000000-0005-0000-0000-00001E000000}"/>
    <cellStyle name="Обычный_37  Додатки до бюджету на 2020 рік" xfId="37" xr:uid="{00000000-0005-0000-0000-000020000000}"/>
    <cellStyle name="Обычный_37  Додатки до бюджету на 2020 рік_додатки про зміни до б-ту №    від 27.05.2021" xfId="35" xr:uid="{00000000-0005-0000-0000-000021000000}"/>
    <cellStyle name="Плохой" xfId="32" xr:uid="{00000000-0005-0000-0000-000022000000}"/>
    <cellStyle name="Пояснение" xfId="33" xr:uid="{00000000-0005-0000-0000-000023000000}"/>
    <cellStyle name="Примечание" xfId="34" xr:uid="{00000000-0005-0000-0000-000024000000}"/>
    <cellStyle name="Фінансовий" xfId="3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0</xdr:rowOff>
    </xdr:from>
    <xdr:to>
      <xdr:col>9</xdr:col>
      <xdr:colOff>0</xdr:colOff>
      <xdr:row>2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1F6FF4B-286E-4535-87FD-1E88683A8285}"/>
            </a:ext>
          </a:extLst>
        </xdr:cNvPr>
        <xdr:cNvSpPr txBox="1"/>
      </xdr:nvSpPr>
      <xdr:spPr>
        <a:xfrm>
          <a:off x="7705725" y="0"/>
          <a:ext cx="3352800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200" b="1">
              <a:latin typeface="Century" panose="02040604050505020304" pitchFamily="18" charset="0"/>
            </a:rPr>
            <a:t>Додаток</a:t>
          </a:r>
        </a:p>
        <a:p>
          <a:r>
            <a:rPr lang="uk-UA" sz="1200">
              <a:latin typeface="Century" panose="02040604050505020304" pitchFamily="18" charset="0"/>
            </a:rPr>
            <a:t>до рішення сесії Городоцької міської ради Львівської області</a:t>
          </a:r>
        </a:p>
        <a:p>
          <a:r>
            <a:rPr lang="uk-UA" sz="1200">
              <a:latin typeface="Century" panose="02040604050505020304" pitchFamily="18" charset="0"/>
            </a:rPr>
            <a:t>20.08.2021 № 2228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1"/>
  <sheetViews>
    <sheetView tabSelected="1" workbookViewId="0">
      <selection activeCell="O10" sqref="O10"/>
    </sheetView>
  </sheetViews>
  <sheetFormatPr defaultColWidth="9.140625" defaultRowHeight="12.75" x14ac:dyDescent="0.2"/>
  <cols>
    <col min="1" max="1" width="5.42578125" style="1" customWidth="1"/>
    <col min="2" max="2" width="79.42578125" style="1" customWidth="1"/>
    <col min="3" max="3" width="17.140625" style="1" customWidth="1"/>
    <col min="4" max="4" width="12.7109375" style="1" bestFit="1" customWidth="1"/>
    <col min="5" max="5" width="0.140625" style="1" hidden="1" customWidth="1"/>
    <col min="6" max="6" width="13" style="1" customWidth="1"/>
    <col min="7" max="7" width="10.5703125" style="1" customWidth="1"/>
    <col min="8" max="8" width="12.7109375" style="1" bestFit="1" customWidth="1"/>
    <col min="9" max="9" width="24.140625" style="1" customWidth="1"/>
    <col min="10" max="16384" width="9.140625" style="1"/>
  </cols>
  <sheetData>
    <row r="1" spans="1:9" ht="25.5" customHeight="1" x14ac:dyDescent="0.25">
      <c r="A1" s="7"/>
      <c r="B1" s="7"/>
      <c r="C1" s="7"/>
      <c r="D1" s="8"/>
      <c r="E1" s="9"/>
      <c r="F1" s="2"/>
      <c r="G1" s="3"/>
      <c r="H1" s="3"/>
      <c r="I1" s="9"/>
    </row>
    <row r="2" spans="1:9" ht="43.5" customHeight="1" x14ac:dyDescent="0.25">
      <c r="A2" s="7"/>
      <c r="B2" s="7"/>
      <c r="C2" s="7"/>
      <c r="D2" s="11"/>
      <c r="E2" s="11"/>
      <c r="F2" s="12"/>
      <c r="G2" s="13"/>
      <c r="H2" s="13"/>
      <c r="I2" s="9"/>
    </row>
    <row r="3" spans="1:9" ht="35.25" customHeight="1" x14ac:dyDescent="0.2">
      <c r="A3" s="49" t="s">
        <v>8</v>
      </c>
      <c r="B3" s="49"/>
      <c r="C3" s="49"/>
      <c r="D3" s="49"/>
      <c r="E3" s="49"/>
      <c r="F3" s="49"/>
      <c r="G3" s="49"/>
      <c r="H3" s="49"/>
      <c r="I3" s="49"/>
    </row>
    <row r="4" spans="1:9" ht="25.5" customHeight="1" x14ac:dyDescent="0.2">
      <c r="A4" s="14" t="s">
        <v>0</v>
      </c>
      <c r="B4" s="14" t="s">
        <v>1</v>
      </c>
      <c r="C4" s="15" t="s">
        <v>9</v>
      </c>
      <c r="D4" s="16" t="s">
        <v>3</v>
      </c>
      <c r="E4" s="17"/>
      <c r="F4" s="17"/>
      <c r="G4" s="17"/>
      <c r="H4" s="17"/>
      <c r="I4" s="18" t="s">
        <v>22</v>
      </c>
    </row>
    <row r="5" spans="1:9" x14ac:dyDescent="0.2">
      <c r="A5" s="16"/>
      <c r="B5" s="16"/>
      <c r="C5" s="19"/>
      <c r="D5" s="16" t="s">
        <v>10</v>
      </c>
      <c r="E5" s="20"/>
      <c r="F5" s="21" t="s">
        <v>11</v>
      </c>
      <c r="G5" s="21"/>
      <c r="H5" s="21"/>
      <c r="I5" s="22"/>
    </row>
    <row r="6" spans="1:9" ht="26.25" x14ac:dyDescent="0.25">
      <c r="A6" s="16"/>
      <c r="B6" s="16"/>
      <c r="C6" s="23"/>
      <c r="D6" s="16"/>
      <c r="E6" s="20"/>
      <c r="F6" s="24" t="s">
        <v>12</v>
      </c>
      <c r="G6" s="24" t="s">
        <v>15</v>
      </c>
      <c r="H6" s="25" t="s">
        <v>13</v>
      </c>
      <c r="I6" s="26"/>
    </row>
    <row r="7" spans="1:9" ht="15.75" x14ac:dyDescent="0.25">
      <c r="A7" s="27" t="s">
        <v>14</v>
      </c>
      <c r="B7" s="27">
        <v>1</v>
      </c>
      <c r="C7" s="27">
        <v>2</v>
      </c>
      <c r="D7" s="27">
        <v>3</v>
      </c>
      <c r="E7" s="28"/>
      <c r="F7" s="28">
        <v>4</v>
      </c>
      <c r="G7" s="28">
        <v>5</v>
      </c>
      <c r="H7" s="28">
        <v>6</v>
      </c>
      <c r="I7" s="29">
        <v>7</v>
      </c>
    </row>
    <row r="8" spans="1:9" ht="47.25" x14ac:dyDescent="0.25">
      <c r="A8" s="28">
        <v>1</v>
      </c>
      <c r="B8" s="30" t="s">
        <v>16</v>
      </c>
      <c r="C8" s="31">
        <v>25598341</v>
      </c>
      <c r="D8" s="32">
        <f>F8+G8+H8</f>
        <v>10000000</v>
      </c>
      <c r="E8" s="33"/>
      <c r="F8" s="34">
        <v>0</v>
      </c>
      <c r="G8" s="33">
        <v>0</v>
      </c>
      <c r="H8" s="33">
        <v>10000000</v>
      </c>
      <c r="I8" s="35" t="s">
        <v>19</v>
      </c>
    </row>
    <row r="9" spans="1:9" ht="47.25" x14ac:dyDescent="0.25">
      <c r="A9" s="28">
        <v>2</v>
      </c>
      <c r="B9" s="36" t="s">
        <v>17</v>
      </c>
      <c r="C9" s="34">
        <v>119089</v>
      </c>
      <c r="D9" s="32">
        <f>F9+G9+H9</f>
        <v>224689</v>
      </c>
      <c r="E9" s="33"/>
      <c r="F9" s="34">
        <v>0</v>
      </c>
      <c r="G9" s="33">
        <v>224689</v>
      </c>
      <c r="H9" s="33">
        <v>0</v>
      </c>
      <c r="I9" s="37" t="s">
        <v>18</v>
      </c>
    </row>
    <row r="10" spans="1:9" ht="47.25" x14ac:dyDescent="0.25">
      <c r="A10" s="28">
        <v>3</v>
      </c>
      <c r="B10" s="38" t="s">
        <v>21</v>
      </c>
      <c r="C10" s="39">
        <v>299875</v>
      </c>
      <c r="D10" s="40">
        <f>+F10+G10+H10</f>
        <v>-6543.1</v>
      </c>
      <c r="E10" s="41"/>
      <c r="F10" s="40">
        <v>-6543.1</v>
      </c>
      <c r="G10" s="33">
        <v>0</v>
      </c>
      <c r="H10" s="33">
        <v>0</v>
      </c>
      <c r="I10" s="37" t="s">
        <v>18</v>
      </c>
    </row>
    <row r="11" spans="1:9" ht="63" x14ac:dyDescent="0.25">
      <c r="A11" s="28">
        <v>4</v>
      </c>
      <c r="B11" s="42" t="s">
        <v>31</v>
      </c>
      <c r="C11" s="43">
        <v>238573</v>
      </c>
      <c r="D11" s="40">
        <f t="shared" ref="D11:D13" si="0">+F11+G11+H11</f>
        <v>-17016.349999999999</v>
      </c>
      <c r="E11" s="41"/>
      <c r="F11" s="51">
        <v>-17016.349999999999</v>
      </c>
      <c r="G11" s="33">
        <v>0</v>
      </c>
      <c r="H11" s="33">
        <v>0</v>
      </c>
      <c r="I11" s="37" t="s">
        <v>18</v>
      </c>
    </row>
    <row r="12" spans="1:9" ht="47.25" x14ac:dyDescent="0.25">
      <c r="A12" s="28">
        <v>5</v>
      </c>
      <c r="B12" s="42" t="s">
        <v>32</v>
      </c>
      <c r="C12" s="43">
        <v>484264</v>
      </c>
      <c r="D12" s="40">
        <f t="shared" si="0"/>
        <v>-3565.37</v>
      </c>
      <c r="E12" s="41"/>
      <c r="F12" s="51">
        <v>-3565.37</v>
      </c>
      <c r="G12" s="33">
        <v>0</v>
      </c>
      <c r="H12" s="33">
        <v>0</v>
      </c>
      <c r="I12" s="37" t="s">
        <v>18</v>
      </c>
    </row>
    <row r="13" spans="1:9" ht="47.25" x14ac:dyDescent="0.25">
      <c r="A13" s="28">
        <v>6</v>
      </c>
      <c r="B13" s="42" t="s">
        <v>33</v>
      </c>
      <c r="C13" s="43">
        <v>424204</v>
      </c>
      <c r="D13" s="40">
        <f t="shared" si="0"/>
        <v>-4757.57</v>
      </c>
      <c r="E13" s="41"/>
      <c r="F13" s="51">
        <v>-4757.57</v>
      </c>
      <c r="G13" s="33">
        <v>0</v>
      </c>
      <c r="H13" s="33">
        <v>0</v>
      </c>
      <c r="I13" s="37" t="s">
        <v>18</v>
      </c>
    </row>
    <row r="14" spans="1:9" ht="31.5" x14ac:dyDescent="0.25">
      <c r="A14" s="28">
        <v>7</v>
      </c>
      <c r="B14" s="44" t="s">
        <v>6</v>
      </c>
      <c r="C14" s="34">
        <v>1000000</v>
      </c>
      <c r="D14" s="32">
        <f>F14+G14+H14</f>
        <v>-700000</v>
      </c>
      <c r="E14" s="33"/>
      <c r="F14" s="45">
        <v>-700000</v>
      </c>
      <c r="G14" s="33">
        <v>0</v>
      </c>
      <c r="H14" s="33">
        <v>0</v>
      </c>
      <c r="I14" s="37" t="s">
        <v>20</v>
      </c>
    </row>
    <row r="15" spans="1:9" ht="47.25" x14ac:dyDescent="0.25">
      <c r="A15" s="28">
        <v>8</v>
      </c>
      <c r="B15" s="36" t="s">
        <v>7</v>
      </c>
      <c r="C15" s="34">
        <v>205911</v>
      </c>
      <c r="D15" s="32">
        <f t="shared" ref="D15:D25" si="1">F15+G15+H15</f>
        <v>-205911</v>
      </c>
      <c r="E15" s="33"/>
      <c r="F15" s="45">
        <v>-205911</v>
      </c>
      <c r="G15" s="33">
        <v>0</v>
      </c>
      <c r="H15" s="33">
        <v>0</v>
      </c>
      <c r="I15" s="37" t="s">
        <v>20</v>
      </c>
    </row>
    <row r="16" spans="1:9" ht="47.25" x14ac:dyDescent="0.25">
      <c r="A16" s="28">
        <v>9</v>
      </c>
      <c r="B16" s="36" t="s">
        <v>23</v>
      </c>
      <c r="C16" s="34">
        <v>224525</v>
      </c>
      <c r="D16" s="32">
        <f t="shared" si="1"/>
        <v>160000</v>
      </c>
      <c r="E16" s="33"/>
      <c r="F16" s="45">
        <v>160000</v>
      </c>
      <c r="G16" s="33">
        <v>0</v>
      </c>
      <c r="H16" s="33">
        <v>0</v>
      </c>
      <c r="I16" s="37" t="s">
        <v>20</v>
      </c>
    </row>
    <row r="17" spans="1:9" ht="31.5" x14ac:dyDescent="0.25">
      <c r="A17" s="28">
        <v>10</v>
      </c>
      <c r="B17" s="36" t="s">
        <v>27</v>
      </c>
      <c r="C17" s="34">
        <v>0</v>
      </c>
      <c r="D17" s="32">
        <f t="shared" si="1"/>
        <v>250000</v>
      </c>
      <c r="E17" s="33"/>
      <c r="F17" s="45">
        <v>250000</v>
      </c>
      <c r="G17" s="33">
        <v>0</v>
      </c>
      <c r="H17" s="33">
        <v>0</v>
      </c>
      <c r="I17" s="37" t="s">
        <v>20</v>
      </c>
    </row>
    <row r="18" spans="1:9" ht="31.5" x14ac:dyDescent="0.25">
      <c r="A18" s="28">
        <v>11</v>
      </c>
      <c r="B18" s="36" t="s">
        <v>28</v>
      </c>
      <c r="C18" s="31">
        <v>0</v>
      </c>
      <c r="D18" s="32">
        <f t="shared" si="1"/>
        <v>250000</v>
      </c>
      <c r="E18" s="33"/>
      <c r="F18" s="32">
        <v>250000</v>
      </c>
      <c r="G18" s="33">
        <v>0</v>
      </c>
      <c r="H18" s="33">
        <v>0</v>
      </c>
      <c r="I18" s="37" t="s">
        <v>20</v>
      </c>
    </row>
    <row r="19" spans="1:9" ht="31.5" x14ac:dyDescent="0.25">
      <c r="A19" s="28">
        <v>12</v>
      </c>
      <c r="B19" s="44" t="s">
        <v>5</v>
      </c>
      <c r="C19" s="32">
        <v>49900</v>
      </c>
      <c r="D19" s="32">
        <f>F19+G19+H19</f>
        <v>-49900</v>
      </c>
      <c r="E19" s="33"/>
      <c r="F19" s="45">
        <v>-49900</v>
      </c>
      <c r="G19" s="33">
        <v>0</v>
      </c>
      <c r="H19" s="33">
        <v>0</v>
      </c>
      <c r="I19" s="37" t="s">
        <v>20</v>
      </c>
    </row>
    <row r="20" spans="1:9" ht="31.5" x14ac:dyDescent="0.25">
      <c r="A20" s="28">
        <v>13</v>
      </c>
      <c r="B20" s="36" t="s">
        <v>26</v>
      </c>
      <c r="C20" s="31">
        <v>0</v>
      </c>
      <c r="D20" s="32">
        <f t="shared" si="1"/>
        <v>360000</v>
      </c>
      <c r="E20" s="33"/>
      <c r="F20" s="45">
        <v>360000</v>
      </c>
      <c r="G20" s="33">
        <v>0</v>
      </c>
      <c r="H20" s="33">
        <v>0</v>
      </c>
      <c r="I20" s="37" t="s">
        <v>20</v>
      </c>
    </row>
    <row r="21" spans="1:9" ht="47.25" x14ac:dyDescent="0.25">
      <c r="A21" s="28">
        <v>14</v>
      </c>
      <c r="B21" s="36" t="s">
        <v>29</v>
      </c>
      <c r="C21" s="31">
        <v>0</v>
      </c>
      <c r="D21" s="32">
        <f t="shared" si="1"/>
        <v>300000</v>
      </c>
      <c r="E21" s="33"/>
      <c r="F21" s="32">
        <v>300000</v>
      </c>
      <c r="G21" s="33">
        <v>0</v>
      </c>
      <c r="H21" s="32">
        <v>0</v>
      </c>
      <c r="I21" s="37" t="s">
        <v>20</v>
      </c>
    </row>
    <row r="22" spans="1:9" ht="31.5" x14ac:dyDescent="0.25">
      <c r="A22" s="28">
        <v>15</v>
      </c>
      <c r="B22" s="36" t="s">
        <v>35</v>
      </c>
      <c r="C22" s="31">
        <v>0</v>
      </c>
      <c r="D22" s="32">
        <f t="shared" si="1"/>
        <v>150000</v>
      </c>
      <c r="E22" s="33"/>
      <c r="F22" s="32">
        <v>150000</v>
      </c>
      <c r="G22" s="33">
        <v>0</v>
      </c>
      <c r="H22" s="32">
        <v>0</v>
      </c>
      <c r="I22" s="37" t="s">
        <v>20</v>
      </c>
    </row>
    <row r="23" spans="1:9" ht="31.5" x14ac:dyDescent="0.25">
      <c r="A23" s="28">
        <v>16</v>
      </c>
      <c r="B23" s="36" t="s">
        <v>30</v>
      </c>
      <c r="C23" s="31">
        <v>0</v>
      </c>
      <c r="D23" s="32">
        <f t="shared" si="1"/>
        <v>49000</v>
      </c>
      <c r="E23" s="33"/>
      <c r="F23" s="32">
        <v>49000</v>
      </c>
      <c r="G23" s="33">
        <v>0</v>
      </c>
      <c r="H23" s="32">
        <v>0</v>
      </c>
      <c r="I23" s="37" t="s">
        <v>20</v>
      </c>
    </row>
    <row r="24" spans="1:9" ht="31.5" x14ac:dyDescent="0.25">
      <c r="A24" s="28">
        <v>17</v>
      </c>
      <c r="B24" s="36" t="s">
        <v>2</v>
      </c>
      <c r="C24" s="31">
        <v>49900</v>
      </c>
      <c r="D24" s="32">
        <f t="shared" si="1"/>
        <v>-49900</v>
      </c>
      <c r="E24" s="33"/>
      <c r="F24" s="32">
        <v>-49900</v>
      </c>
      <c r="G24" s="33">
        <v>0</v>
      </c>
      <c r="H24" s="32">
        <v>0</v>
      </c>
      <c r="I24" s="37" t="s">
        <v>20</v>
      </c>
    </row>
    <row r="25" spans="1:9" ht="31.5" x14ac:dyDescent="0.25">
      <c r="A25" s="28">
        <v>18</v>
      </c>
      <c r="B25" s="36" t="s">
        <v>34</v>
      </c>
      <c r="C25" s="31">
        <v>0</v>
      </c>
      <c r="D25" s="32">
        <f t="shared" si="1"/>
        <v>75310</v>
      </c>
      <c r="E25" s="33"/>
      <c r="F25" s="32">
        <v>75310</v>
      </c>
      <c r="G25" s="33">
        <v>0</v>
      </c>
      <c r="H25" s="32">
        <v>0</v>
      </c>
      <c r="I25" s="37" t="s">
        <v>20</v>
      </c>
    </row>
    <row r="26" spans="1:9" ht="38.25" x14ac:dyDescent="0.25">
      <c r="A26" s="28">
        <v>19</v>
      </c>
      <c r="B26" s="36" t="s">
        <v>24</v>
      </c>
      <c r="C26" s="34">
        <v>0</v>
      </c>
      <c r="D26" s="32">
        <f t="shared" ref="D26" si="2">F26+G26+H26</f>
        <v>293419</v>
      </c>
      <c r="E26" s="33"/>
      <c r="F26" s="32">
        <v>293419</v>
      </c>
      <c r="G26" s="33">
        <v>0</v>
      </c>
      <c r="H26" s="33">
        <v>0</v>
      </c>
      <c r="I26" s="37" t="s">
        <v>25</v>
      </c>
    </row>
    <row r="27" spans="1:9" ht="15.75" x14ac:dyDescent="0.25">
      <c r="A27" s="46"/>
      <c r="B27" s="47" t="s">
        <v>4</v>
      </c>
      <c r="C27" s="48">
        <f t="shared" ref="C27:H27" si="3">SUM(C8:C26)</f>
        <v>28694582</v>
      </c>
      <c r="D27" s="48">
        <f t="shared" si="3"/>
        <v>11074824.610000001</v>
      </c>
      <c r="E27" s="48">
        <f t="shared" si="3"/>
        <v>0</v>
      </c>
      <c r="F27" s="48">
        <f t="shared" si="3"/>
        <v>850135.61</v>
      </c>
      <c r="G27" s="48">
        <f t="shared" si="3"/>
        <v>224689</v>
      </c>
      <c r="H27" s="48">
        <f t="shared" si="3"/>
        <v>10000000</v>
      </c>
    </row>
    <row r="28" spans="1:9" ht="15.75" x14ac:dyDescent="0.25">
      <c r="A28" s="9"/>
      <c r="B28" s="9"/>
      <c r="C28" s="10"/>
      <c r="D28" s="10"/>
      <c r="E28" s="9"/>
      <c r="F28" s="9"/>
      <c r="G28" s="9"/>
      <c r="H28" s="9"/>
      <c r="I28" s="9"/>
    </row>
    <row r="29" spans="1:9" ht="22.5" customHeight="1" x14ac:dyDescent="0.25">
      <c r="A29" s="9"/>
      <c r="B29" s="50" t="s">
        <v>36</v>
      </c>
      <c r="C29" s="50"/>
      <c r="D29" s="50"/>
      <c r="E29" s="50"/>
      <c r="F29" s="50" t="s">
        <v>37</v>
      </c>
      <c r="G29" s="50"/>
      <c r="H29" s="50"/>
      <c r="I29" s="50"/>
    </row>
    <row r="30" spans="1:9" ht="15.75" x14ac:dyDescent="0.25">
      <c r="B30" s="4"/>
    </row>
    <row r="31" spans="1:9" ht="15.75" x14ac:dyDescent="0.2">
      <c r="B31" s="5"/>
      <c r="C31" s="6"/>
    </row>
  </sheetData>
  <mergeCells count="10">
    <mergeCell ref="I4:I6"/>
    <mergeCell ref="D2:E2"/>
    <mergeCell ref="F2:H2"/>
    <mergeCell ref="A4:A6"/>
    <mergeCell ref="B4:B6"/>
    <mergeCell ref="C4:C6"/>
    <mergeCell ref="D4:H4"/>
    <mergeCell ref="D5:D6"/>
    <mergeCell ref="F5:H5"/>
    <mergeCell ref="A3:I3"/>
  </mergeCells>
  <pageMargins left="0.55118110236220474" right="0.15748031496062992" top="0.23622047244094491" bottom="0.23622047244094491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Зміни</vt:lpstr>
      <vt:lpstr>Зміни!Заголовки_для_друку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Secretary</cp:lastModifiedBy>
  <cp:lastPrinted>2021-08-25T10:20:03Z</cp:lastPrinted>
  <dcterms:created xsi:type="dcterms:W3CDTF">2019-11-18T14:58:44Z</dcterms:created>
  <dcterms:modified xsi:type="dcterms:W3CDTF">2021-08-25T10:20:05Z</dcterms:modified>
</cp:coreProperties>
</file>