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дод 5" sheetId="4" r:id="rId1"/>
  </sheets>
  <definedNames>
    <definedName name="Excel_BuiltIn_Print_Area_2">#REF!</definedName>
    <definedName name="Excel_BuiltIn_Print_Area_4">#REF!</definedName>
    <definedName name="Excel_BuiltIn_Print_Titles_2">#REF!</definedName>
    <definedName name="Excel_BuiltIn_Print_Titles_4">#REF!</definedName>
  </definedNames>
  <calcPr calcId="124519"/>
</workbook>
</file>

<file path=xl/calcChain.xml><?xml version="1.0" encoding="utf-8"?>
<calcChain xmlns="http://schemas.openxmlformats.org/spreadsheetml/2006/main">
  <c r="E14" i="4"/>
  <c r="G29" l="1"/>
  <c r="F29" s="1"/>
  <c r="E24"/>
  <c r="G9"/>
  <c r="F9" s="1"/>
  <c r="G10"/>
  <c r="G11"/>
  <c r="G12"/>
  <c r="G13"/>
  <c r="G15"/>
  <c r="G16"/>
  <c r="F16" s="1"/>
  <c r="H16" s="1"/>
  <c r="I16" s="1"/>
  <c r="G17"/>
  <c r="G18"/>
  <c r="F18" s="1"/>
  <c r="H18" s="1"/>
  <c r="I18" s="1"/>
  <c r="G19"/>
  <c r="G20"/>
  <c r="F20" s="1"/>
  <c r="H20" s="1"/>
  <c r="I20" s="1"/>
  <c r="G21"/>
  <c r="G22"/>
  <c r="F22" s="1"/>
  <c r="H22" s="1"/>
  <c r="I22" s="1"/>
  <c r="G25"/>
  <c r="G26"/>
  <c r="F26" s="1"/>
  <c r="H26" s="1"/>
  <c r="I26" s="1"/>
  <c r="G27"/>
  <c r="G28"/>
  <c r="F28" s="1"/>
  <c r="H28" s="1"/>
  <c r="I28" s="1"/>
  <c r="G30"/>
  <c r="F30" s="1"/>
  <c r="H30" s="1"/>
  <c r="I30" s="1"/>
  <c r="G31"/>
  <c r="K29" l="1"/>
  <c r="H29"/>
  <c r="I29" s="1"/>
  <c r="F12"/>
  <c r="F10"/>
  <c r="K30"/>
  <c r="K28"/>
  <c r="K26"/>
  <c r="K22"/>
  <c r="K20"/>
  <c r="K18"/>
  <c r="K16"/>
  <c r="F27"/>
  <c r="F25"/>
  <c r="F21"/>
  <c r="F19"/>
  <c r="F17"/>
  <c r="F15"/>
  <c r="F13"/>
  <c r="F11"/>
  <c r="F31"/>
  <c r="G24"/>
  <c r="G14"/>
  <c r="E8"/>
  <c r="G8" s="1"/>
  <c r="K31" l="1"/>
  <c r="H31"/>
  <c r="I31" s="1"/>
  <c r="K11"/>
  <c r="H11"/>
  <c r="I11" s="1"/>
  <c r="K15"/>
  <c r="H15"/>
  <c r="I15" s="1"/>
  <c r="K19"/>
  <c r="H19"/>
  <c r="I19" s="1"/>
  <c r="K25"/>
  <c r="H25"/>
  <c r="I25" s="1"/>
  <c r="K12"/>
  <c r="H12"/>
  <c r="I12" s="1"/>
  <c r="K9"/>
  <c r="H9"/>
  <c r="I9" s="1"/>
  <c r="K13"/>
  <c r="H13"/>
  <c r="I13" s="1"/>
  <c r="K17"/>
  <c r="H17"/>
  <c r="I17" s="1"/>
  <c r="K21"/>
  <c r="H21"/>
  <c r="I21" s="1"/>
  <c r="K27"/>
  <c r="H27"/>
  <c r="I27" s="1"/>
  <c r="K10"/>
  <c r="H10"/>
  <c r="I10" s="1"/>
  <c r="F14"/>
  <c r="F8"/>
  <c r="F24"/>
  <c r="E7"/>
  <c r="K8" l="1"/>
  <c r="H8"/>
  <c r="I8" s="1"/>
  <c r="K24"/>
  <c r="H24"/>
  <c r="I24" s="1"/>
  <c r="K14"/>
  <c r="H14"/>
  <c r="I14" s="1"/>
  <c r="G7"/>
  <c r="F7" s="1"/>
  <c r="E23"/>
  <c r="E32" s="1"/>
  <c r="K7" l="1"/>
  <c r="H7"/>
  <c r="I7" s="1"/>
  <c r="G23"/>
  <c r="F23" l="1"/>
  <c r="G32"/>
  <c r="F32" l="1"/>
  <c r="H32" s="1"/>
  <c r="I32" s="1"/>
  <c r="I35" s="1"/>
  <c r="G35"/>
  <c r="K23"/>
  <c r="H23"/>
  <c r="I23" s="1"/>
  <c r="K32"/>
  <c r="K35" s="1"/>
</calcChain>
</file>

<file path=xl/sharedStrings.xml><?xml version="1.0" encoding="utf-8"?>
<sst xmlns="http://schemas.openxmlformats.org/spreadsheetml/2006/main" count="72" uniqueCount="67">
  <si>
    <t>№ з/п</t>
  </si>
  <si>
    <t>Показник</t>
  </si>
  <si>
    <t>Код рядка</t>
  </si>
  <si>
    <t>грн/куб.м</t>
  </si>
  <si>
    <t>А</t>
  </si>
  <si>
    <t>Б</t>
  </si>
  <si>
    <t>В</t>
  </si>
  <si>
    <t>Виробнича собівартість, усього, у тому числі:</t>
  </si>
  <si>
    <t>прямі матеріальні витрати, у тому числі:</t>
  </si>
  <si>
    <t>1.1.1</t>
  </si>
  <si>
    <t>покупна вода</t>
  </si>
  <si>
    <t>1.1.2</t>
  </si>
  <si>
    <t>покупна вода у природному стані</t>
  </si>
  <si>
    <t>1.1.3</t>
  </si>
  <si>
    <t>електроенергія</t>
  </si>
  <si>
    <t>1.1.4</t>
  </si>
  <si>
    <t>інші прямі матеріальні витрати</t>
  </si>
  <si>
    <t>1.2</t>
  </si>
  <si>
    <t>прямі витрати на оплату праці</t>
  </si>
  <si>
    <t>1.3</t>
  </si>
  <si>
    <t>інші прямі витрати, у тому числі:</t>
  </si>
  <si>
    <t>1.3.1</t>
  </si>
  <si>
    <t>єдиний внесок на загальнообов'язкове державне соціальне страхування працівників</t>
  </si>
  <si>
    <t>1.3.2</t>
  </si>
  <si>
    <t>амортизація виробничих основних засобів та нематеріальних активів, безпосередньо пов'язаних з  наданням послуги</t>
  </si>
  <si>
    <t>1.3.3</t>
  </si>
  <si>
    <t>інші прямі витрати</t>
  </si>
  <si>
    <t>1.4</t>
  </si>
  <si>
    <t>загальновиробничі витрати</t>
  </si>
  <si>
    <t>Адміністративні витрати</t>
  </si>
  <si>
    <t>Витрати на збут</t>
  </si>
  <si>
    <t>Інші операційні витрати</t>
  </si>
  <si>
    <t>Фінансові витрати</t>
  </si>
  <si>
    <t>Усього витрат повної собівартості</t>
  </si>
  <si>
    <t xml:space="preserve">Планований прибуток </t>
  </si>
  <si>
    <t>податок на прибуток</t>
  </si>
  <si>
    <t>чистий прибуток, у тому числі:</t>
  </si>
  <si>
    <t>дивіденди</t>
  </si>
  <si>
    <t>резервний фонд (капітал)</t>
  </si>
  <si>
    <t>інше використання  прибутку</t>
  </si>
  <si>
    <t>Вартість водопостачання споживачам за відповідними тарифами</t>
  </si>
  <si>
    <t>10</t>
  </si>
  <si>
    <t>7.1</t>
  </si>
  <si>
    <t>7.2</t>
  </si>
  <si>
    <t>7.2.1</t>
  </si>
  <si>
    <t>7.2.2</t>
  </si>
  <si>
    <t>7.2.3</t>
  </si>
  <si>
    <t>7.2.4</t>
  </si>
  <si>
    <t>усього,
тис. грн</t>
  </si>
  <si>
    <t>Розрахунок тарифу для інших споживачів</t>
  </si>
  <si>
    <t>Розрахунок середньозваженого тарифу</t>
  </si>
  <si>
    <t>Витрати виробництва питної води</t>
  </si>
  <si>
    <t xml:space="preserve">Розрахунок тарифу для суб’єктів господарювання у сфері централізованого водопостачання та водовідведення </t>
  </si>
  <si>
    <t>Обсяг реалізації, тис. куб. м</t>
  </si>
  <si>
    <t>Виробничі інвестиції на розвиток виробництва питної води (виробничі інвестиції)</t>
  </si>
  <si>
    <t>інші виробничі інвестиції</t>
  </si>
  <si>
    <t>7.2.5</t>
  </si>
  <si>
    <t>Тариф</t>
  </si>
  <si>
    <t>11</t>
  </si>
  <si>
    <t>1.1</t>
  </si>
  <si>
    <t xml:space="preserve">Розрахунок тарифів на централізоване водопостачання для суб’єктів господарювання у сфері централізованого водопостачання та водовідведення та для інших споживачів </t>
  </si>
  <si>
    <t>М.П</t>
  </si>
  <si>
    <t>__________________</t>
  </si>
  <si>
    <t>Обсяг виробництва питної води  з урахуванням частини втрат та витрат води,тис. куб. м</t>
  </si>
  <si>
    <t xml:space="preserve">Додаток 5
</t>
  </si>
  <si>
    <t>Директор</t>
  </si>
  <si>
    <t>Ігор ГРИБ</t>
  </si>
</sst>
</file>

<file path=xl/styles.xml><?xml version="1.0" encoding="utf-8"?>
<styleSheet xmlns="http://schemas.openxmlformats.org/spreadsheetml/2006/main">
  <numFmts count="1">
    <numFmt numFmtId="164" formatCode="0.0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4" fillId="0" borderId="0" applyFill="0" applyBorder="0" applyAlignment="0" applyProtection="0"/>
  </cellStyleXfs>
  <cellXfs count="28">
    <xf numFmtId="0" fontId="0" fillId="0" borderId="0" xfId="0"/>
    <xf numFmtId="0" fontId="2" fillId="0" borderId="0" xfId="1"/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right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0" fontId="9" fillId="0" borderId="2" xfId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vertical="center" wrapText="1"/>
    </xf>
    <xf numFmtId="49" fontId="6" fillId="0" borderId="0" xfId="1" applyNumberFormat="1" applyFont="1" applyBorder="1" applyAlignment="1">
      <alignment horizontal="righ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164" fontId="9" fillId="0" borderId="0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7">
    <cellStyle name="Звичайний" xfId="0" builtinId="0"/>
    <cellStyle name="Обычный 2" xfId="1"/>
    <cellStyle name="Обычный 2 2" xfId="2"/>
    <cellStyle name="Обычный 2 2 2" xfId="3"/>
    <cellStyle name="Обычный 3" xfId="4"/>
    <cellStyle name="Процентный 2" xfId="5"/>
    <cellStyle name="Процентный 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B1:K41"/>
  <sheetViews>
    <sheetView tabSelected="1" topLeftCell="A28" zoomScaleSheetLayoutView="82" workbookViewId="0">
      <selection activeCell="H44" sqref="H44"/>
    </sheetView>
  </sheetViews>
  <sheetFormatPr defaultRowHeight="12.75"/>
  <cols>
    <col min="1" max="1" width="2.140625" style="1" customWidth="1"/>
    <col min="2" max="2" width="6.140625" style="1" customWidth="1"/>
    <col min="3" max="3" width="33.5703125" style="1" customWidth="1"/>
    <col min="4" max="4" width="6" style="1" customWidth="1"/>
    <col min="5" max="5" width="11.7109375" style="1" customWidth="1"/>
    <col min="6" max="6" width="10" style="1" customWidth="1"/>
    <col min="7" max="7" width="9.42578125" style="1" customWidth="1"/>
    <col min="8" max="8" width="9.140625" style="1" customWidth="1"/>
    <col min="9" max="9" width="7.7109375" style="1" customWidth="1"/>
    <col min="10" max="11" width="8.85546875" style="1" customWidth="1"/>
    <col min="12" max="16384" width="9.140625" style="1"/>
  </cols>
  <sheetData>
    <row r="1" spans="2:11" ht="55.5" customHeight="1">
      <c r="I1" s="21" t="s">
        <v>64</v>
      </c>
      <c r="J1" s="21"/>
      <c r="K1" s="21"/>
    </row>
    <row r="2" spans="2:11" ht="27.75" customHeight="1">
      <c r="B2" s="22" t="s">
        <v>60</v>
      </c>
      <c r="C2" s="22"/>
      <c r="D2" s="22"/>
      <c r="E2" s="22"/>
      <c r="F2" s="22"/>
      <c r="G2" s="22"/>
      <c r="H2" s="22"/>
      <c r="I2" s="22"/>
      <c r="J2" s="22"/>
      <c r="K2" s="22"/>
    </row>
    <row r="4" spans="2:11" ht="89.25" customHeight="1">
      <c r="B4" s="24" t="s">
        <v>0</v>
      </c>
      <c r="C4" s="25" t="s">
        <v>1</v>
      </c>
      <c r="D4" s="23" t="s">
        <v>2</v>
      </c>
      <c r="E4" s="3" t="s">
        <v>51</v>
      </c>
      <c r="F4" s="23" t="s">
        <v>52</v>
      </c>
      <c r="G4" s="23"/>
      <c r="H4" s="23" t="s">
        <v>49</v>
      </c>
      <c r="I4" s="23"/>
      <c r="J4" s="23" t="s">
        <v>50</v>
      </c>
      <c r="K4" s="23"/>
    </row>
    <row r="5" spans="2:11" ht="25.5">
      <c r="B5" s="24"/>
      <c r="C5" s="25"/>
      <c r="D5" s="23"/>
      <c r="E5" s="3" t="s">
        <v>48</v>
      </c>
      <c r="F5" s="3" t="s">
        <v>48</v>
      </c>
      <c r="G5" s="2" t="s">
        <v>3</v>
      </c>
      <c r="H5" s="3" t="s">
        <v>48</v>
      </c>
      <c r="I5" s="2" t="s">
        <v>3</v>
      </c>
      <c r="J5" s="3" t="s">
        <v>48</v>
      </c>
      <c r="K5" s="2" t="s">
        <v>3</v>
      </c>
    </row>
    <row r="6" spans="2:11" ht="15.75">
      <c r="B6" s="7" t="s">
        <v>4</v>
      </c>
      <c r="C6" s="7" t="s">
        <v>5</v>
      </c>
      <c r="D6" s="7" t="s">
        <v>6</v>
      </c>
      <c r="E6" s="7">
        <v>1</v>
      </c>
      <c r="F6" s="7">
        <v>2</v>
      </c>
      <c r="G6" s="7">
        <v>3</v>
      </c>
      <c r="H6" s="7">
        <v>4</v>
      </c>
      <c r="I6" s="7">
        <v>5</v>
      </c>
      <c r="J6" s="7">
        <v>6</v>
      </c>
      <c r="K6" s="7">
        <v>7</v>
      </c>
    </row>
    <row r="7" spans="2:11" ht="36" customHeight="1">
      <c r="B7" s="8">
        <v>1</v>
      </c>
      <c r="C7" s="5" t="s">
        <v>7</v>
      </c>
      <c r="D7" s="7">
        <v>1</v>
      </c>
      <c r="E7" s="9">
        <f>E8+E13+E14+E18</f>
        <v>0</v>
      </c>
      <c r="F7" s="10" t="e">
        <f>G7*$F$34</f>
        <v>#DIV/0!</v>
      </c>
      <c r="G7" s="10" t="e">
        <f t="shared" ref="G7:G32" si="0">E7/$E$33</f>
        <v>#DIV/0!</v>
      </c>
      <c r="H7" s="10" t="e">
        <f>J7-F7</f>
        <v>#DIV/0!</v>
      </c>
      <c r="I7" s="10" t="e">
        <f t="shared" ref="I7:I32" si="1">H7/$H$34</f>
        <v>#DIV/0!</v>
      </c>
      <c r="J7" s="9"/>
      <c r="K7" s="10" t="e">
        <f>J7/$J$34</f>
        <v>#DIV/0!</v>
      </c>
    </row>
    <row r="8" spans="2:11" ht="27.75" customHeight="1">
      <c r="B8" s="8" t="s">
        <v>59</v>
      </c>
      <c r="C8" s="5" t="s">
        <v>8</v>
      </c>
      <c r="D8" s="7">
        <v>2</v>
      </c>
      <c r="E8" s="9">
        <f>E9+E10+E11+E12</f>
        <v>0</v>
      </c>
      <c r="F8" s="10" t="e">
        <f t="shared" ref="F8:F31" si="2">G8*$F$34</f>
        <v>#DIV/0!</v>
      </c>
      <c r="G8" s="10" t="e">
        <f t="shared" si="0"/>
        <v>#DIV/0!</v>
      </c>
      <c r="H8" s="11" t="e">
        <f t="shared" ref="H8:H32" si="3">J8-F8</f>
        <v>#DIV/0!</v>
      </c>
      <c r="I8" s="10" t="e">
        <f t="shared" si="1"/>
        <v>#DIV/0!</v>
      </c>
      <c r="J8" s="9"/>
      <c r="K8" s="10" t="e">
        <f t="shared" ref="K8:K31" si="4">J8/$J$34</f>
        <v>#DIV/0!</v>
      </c>
    </row>
    <row r="9" spans="2:11" ht="15.75">
      <c r="B9" s="8" t="s">
        <v>9</v>
      </c>
      <c r="C9" s="5" t="s">
        <v>10</v>
      </c>
      <c r="D9" s="7">
        <v>3</v>
      </c>
      <c r="E9" s="9"/>
      <c r="F9" s="10" t="e">
        <f t="shared" si="2"/>
        <v>#DIV/0!</v>
      </c>
      <c r="G9" s="10" t="e">
        <f t="shared" si="0"/>
        <v>#DIV/0!</v>
      </c>
      <c r="H9" s="11" t="e">
        <f t="shared" si="3"/>
        <v>#DIV/0!</v>
      </c>
      <c r="I9" s="10" t="e">
        <f t="shared" si="1"/>
        <v>#DIV/0!</v>
      </c>
      <c r="J9" s="9"/>
      <c r="K9" s="10" t="e">
        <f t="shared" si="4"/>
        <v>#DIV/0!</v>
      </c>
    </row>
    <row r="10" spans="2:11" ht="23.25" customHeight="1">
      <c r="B10" s="8" t="s">
        <v>11</v>
      </c>
      <c r="C10" s="5" t="s">
        <v>12</v>
      </c>
      <c r="D10" s="7">
        <v>4</v>
      </c>
      <c r="E10" s="9"/>
      <c r="F10" s="10" t="e">
        <f t="shared" si="2"/>
        <v>#DIV/0!</v>
      </c>
      <c r="G10" s="10" t="e">
        <f t="shared" si="0"/>
        <v>#DIV/0!</v>
      </c>
      <c r="H10" s="11" t="e">
        <f t="shared" si="3"/>
        <v>#DIV/0!</v>
      </c>
      <c r="I10" s="10" t="e">
        <f t="shared" si="1"/>
        <v>#DIV/0!</v>
      </c>
      <c r="J10" s="9"/>
      <c r="K10" s="10" t="e">
        <f t="shared" si="4"/>
        <v>#DIV/0!</v>
      </c>
    </row>
    <row r="11" spans="2:11" ht="15.75">
      <c r="B11" s="8" t="s">
        <v>13</v>
      </c>
      <c r="C11" s="5" t="s">
        <v>14</v>
      </c>
      <c r="D11" s="7">
        <v>5</v>
      </c>
      <c r="E11" s="9"/>
      <c r="F11" s="10" t="e">
        <f t="shared" si="2"/>
        <v>#DIV/0!</v>
      </c>
      <c r="G11" s="10" t="e">
        <f t="shared" si="0"/>
        <v>#DIV/0!</v>
      </c>
      <c r="H11" s="11" t="e">
        <f t="shared" si="3"/>
        <v>#DIV/0!</v>
      </c>
      <c r="I11" s="10" t="e">
        <f t="shared" si="1"/>
        <v>#DIV/0!</v>
      </c>
      <c r="J11" s="9"/>
      <c r="K11" s="10" t="e">
        <f t="shared" si="4"/>
        <v>#DIV/0!</v>
      </c>
    </row>
    <row r="12" spans="2:11" ht="22.5" customHeight="1">
      <c r="B12" s="8" t="s">
        <v>15</v>
      </c>
      <c r="C12" s="5" t="s">
        <v>16</v>
      </c>
      <c r="D12" s="7">
        <v>6</v>
      </c>
      <c r="E12" s="9"/>
      <c r="F12" s="10" t="e">
        <f t="shared" si="2"/>
        <v>#DIV/0!</v>
      </c>
      <c r="G12" s="10" t="e">
        <f t="shared" si="0"/>
        <v>#DIV/0!</v>
      </c>
      <c r="H12" s="11" t="e">
        <f t="shared" si="3"/>
        <v>#DIV/0!</v>
      </c>
      <c r="I12" s="10" t="e">
        <f t="shared" si="1"/>
        <v>#DIV/0!</v>
      </c>
      <c r="J12" s="9"/>
      <c r="K12" s="10" t="e">
        <f t="shared" si="4"/>
        <v>#DIV/0!</v>
      </c>
    </row>
    <row r="13" spans="2:11" ht="18.75" customHeight="1">
      <c r="B13" s="8" t="s">
        <v>17</v>
      </c>
      <c r="C13" s="5" t="s">
        <v>18</v>
      </c>
      <c r="D13" s="7">
        <v>7</v>
      </c>
      <c r="E13" s="9"/>
      <c r="F13" s="10" t="e">
        <f t="shared" si="2"/>
        <v>#DIV/0!</v>
      </c>
      <c r="G13" s="10" t="e">
        <f t="shared" si="0"/>
        <v>#DIV/0!</v>
      </c>
      <c r="H13" s="11" t="e">
        <f t="shared" si="3"/>
        <v>#DIV/0!</v>
      </c>
      <c r="I13" s="10" t="e">
        <f t="shared" si="1"/>
        <v>#DIV/0!</v>
      </c>
      <c r="J13" s="9"/>
      <c r="K13" s="10" t="e">
        <f t="shared" si="4"/>
        <v>#DIV/0!</v>
      </c>
    </row>
    <row r="14" spans="2:11" ht="17.25" customHeight="1">
      <c r="B14" s="8" t="s">
        <v>19</v>
      </c>
      <c r="C14" s="5" t="s">
        <v>20</v>
      </c>
      <c r="D14" s="7">
        <v>8</v>
      </c>
      <c r="E14" s="9">
        <f>E15+E16+E17</f>
        <v>0</v>
      </c>
      <c r="F14" s="10" t="e">
        <f t="shared" si="2"/>
        <v>#DIV/0!</v>
      </c>
      <c r="G14" s="10" t="e">
        <f t="shared" si="0"/>
        <v>#DIV/0!</v>
      </c>
      <c r="H14" s="11" t="e">
        <f t="shared" si="3"/>
        <v>#DIV/0!</v>
      </c>
      <c r="I14" s="10" t="e">
        <f t="shared" si="1"/>
        <v>#DIV/0!</v>
      </c>
      <c r="J14" s="9"/>
      <c r="K14" s="10" t="e">
        <f t="shared" si="4"/>
        <v>#DIV/0!</v>
      </c>
    </row>
    <row r="15" spans="2:11" ht="63" customHeight="1">
      <c r="B15" s="8" t="s">
        <v>21</v>
      </c>
      <c r="C15" s="5" t="s">
        <v>22</v>
      </c>
      <c r="D15" s="7">
        <v>9</v>
      </c>
      <c r="E15" s="9"/>
      <c r="F15" s="10" t="e">
        <f t="shared" si="2"/>
        <v>#DIV/0!</v>
      </c>
      <c r="G15" s="10" t="e">
        <f t="shared" si="0"/>
        <v>#DIV/0!</v>
      </c>
      <c r="H15" s="11" t="e">
        <f t="shared" si="3"/>
        <v>#DIV/0!</v>
      </c>
      <c r="I15" s="10" t="e">
        <f t="shared" si="1"/>
        <v>#DIV/0!</v>
      </c>
      <c r="J15" s="9"/>
      <c r="K15" s="10" t="e">
        <f t="shared" si="4"/>
        <v>#DIV/0!</v>
      </c>
    </row>
    <row r="16" spans="2:11" ht="79.5" customHeight="1">
      <c r="B16" s="8" t="s">
        <v>23</v>
      </c>
      <c r="C16" s="5" t="s">
        <v>24</v>
      </c>
      <c r="D16" s="7">
        <v>10</v>
      </c>
      <c r="E16" s="9"/>
      <c r="F16" s="10" t="e">
        <f t="shared" si="2"/>
        <v>#DIV/0!</v>
      </c>
      <c r="G16" s="10" t="e">
        <f t="shared" si="0"/>
        <v>#DIV/0!</v>
      </c>
      <c r="H16" s="11" t="e">
        <f t="shared" si="3"/>
        <v>#DIV/0!</v>
      </c>
      <c r="I16" s="10" t="e">
        <f t="shared" si="1"/>
        <v>#DIV/0!</v>
      </c>
      <c r="J16" s="9"/>
      <c r="K16" s="10" t="e">
        <f t="shared" si="4"/>
        <v>#DIV/0!</v>
      </c>
    </row>
    <row r="17" spans="2:11" ht="15.75">
      <c r="B17" s="8" t="s">
        <v>25</v>
      </c>
      <c r="C17" s="5" t="s">
        <v>26</v>
      </c>
      <c r="D17" s="7">
        <v>11</v>
      </c>
      <c r="E17" s="9"/>
      <c r="F17" s="10" t="e">
        <f t="shared" si="2"/>
        <v>#DIV/0!</v>
      </c>
      <c r="G17" s="10" t="e">
        <f t="shared" si="0"/>
        <v>#DIV/0!</v>
      </c>
      <c r="H17" s="11" t="e">
        <f t="shared" si="3"/>
        <v>#DIV/0!</v>
      </c>
      <c r="I17" s="10" t="e">
        <f t="shared" si="1"/>
        <v>#DIV/0!</v>
      </c>
      <c r="J17" s="9"/>
      <c r="K17" s="10" t="e">
        <f t="shared" si="4"/>
        <v>#DIV/0!</v>
      </c>
    </row>
    <row r="18" spans="2:11" ht="18.75" customHeight="1">
      <c r="B18" s="8" t="s">
        <v>27</v>
      </c>
      <c r="C18" s="5" t="s">
        <v>28</v>
      </c>
      <c r="D18" s="7">
        <v>12</v>
      </c>
      <c r="E18" s="9"/>
      <c r="F18" s="10" t="e">
        <f t="shared" si="2"/>
        <v>#DIV/0!</v>
      </c>
      <c r="G18" s="10" t="e">
        <f t="shared" si="0"/>
        <v>#DIV/0!</v>
      </c>
      <c r="H18" s="11" t="e">
        <f t="shared" si="3"/>
        <v>#DIV/0!</v>
      </c>
      <c r="I18" s="10" t="e">
        <f t="shared" si="1"/>
        <v>#DIV/0!</v>
      </c>
      <c r="J18" s="9"/>
      <c r="K18" s="10" t="e">
        <f t="shared" si="4"/>
        <v>#DIV/0!</v>
      </c>
    </row>
    <row r="19" spans="2:11" ht="21" customHeight="1">
      <c r="B19" s="8">
        <v>2</v>
      </c>
      <c r="C19" s="5" t="s">
        <v>29</v>
      </c>
      <c r="D19" s="7">
        <v>13</v>
      </c>
      <c r="E19" s="9"/>
      <c r="F19" s="10" t="e">
        <f t="shared" si="2"/>
        <v>#DIV/0!</v>
      </c>
      <c r="G19" s="10" t="e">
        <f t="shared" si="0"/>
        <v>#DIV/0!</v>
      </c>
      <c r="H19" s="11" t="e">
        <f t="shared" si="3"/>
        <v>#DIV/0!</v>
      </c>
      <c r="I19" s="10" t="e">
        <f t="shared" si="1"/>
        <v>#DIV/0!</v>
      </c>
      <c r="J19" s="9"/>
      <c r="K19" s="10" t="e">
        <f t="shared" si="4"/>
        <v>#DIV/0!</v>
      </c>
    </row>
    <row r="20" spans="2:11" ht="15.75">
      <c r="B20" s="8">
        <v>3</v>
      </c>
      <c r="C20" s="5" t="s">
        <v>30</v>
      </c>
      <c r="D20" s="7">
        <v>14</v>
      </c>
      <c r="E20" s="9"/>
      <c r="F20" s="10" t="e">
        <f t="shared" si="2"/>
        <v>#DIV/0!</v>
      </c>
      <c r="G20" s="10" t="e">
        <f t="shared" si="0"/>
        <v>#DIV/0!</v>
      </c>
      <c r="H20" s="11" t="e">
        <f t="shared" si="3"/>
        <v>#DIV/0!</v>
      </c>
      <c r="I20" s="10" t="e">
        <f t="shared" si="1"/>
        <v>#DIV/0!</v>
      </c>
      <c r="J20" s="9"/>
      <c r="K20" s="10" t="e">
        <f t="shared" si="4"/>
        <v>#DIV/0!</v>
      </c>
    </row>
    <row r="21" spans="2:11" ht="21.75" customHeight="1">
      <c r="B21" s="8">
        <v>4</v>
      </c>
      <c r="C21" s="5" t="s">
        <v>31</v>
      </c>
      <c r="D21" s="7">
        <v>15</v>
      </c>
      <c r="E21" s="9"/>
      <c r="F21" s="10" t="e">
        <f t="shared" si="2"/>
        <v>#DIV/0!</v>
      </c>
      <c r="G21" s="10" t="e">
        <f t="shared" si="0"/>
        <v>#DIV/0!</v>
      </c>
      <c r="H21" s="11" t="e">
        <f t="shared" si="3"/>
        <v>#DIV/0!</v>
      </c>
      <c r="I21" s="10" t="e">
        <f t="shared" si="1"/>
        <v>#DIV/0!</v>
      </c>
      <c r="J21" s="9"/>
      <c r="K21" s="10" t="e">
        <f t="shared" si="4"/>
        <v>#DIV/0!</v>
      </c>
    </row>
    <row r="22" spans="2:11" ht="15.75">
      <c r="B22" s="8">
        <v>5</v>
      </c>
      <c r="C22" s="5" t="s">
        <v>32</v>
      </c>
      <c r="D22" s="7">
        <v>16</v>
      </c>
      <c r="E22" s="9"/>
      <c r="F22" s="10" t="e">
        <f t="shared" si="2"/>
        <v>#DIV/0!</v>
      </c>
      <c r="G22" s="10" t="e">
        <f t="shared" si="0"/>
        <v>#DIV/0!</v>
      </c>
      <c r="H22" s="11" t="e">
        <f t="shared" si="3"/>
        <v>#DIV/0!</v>
      </c>
      <c r="I22" s="10" t="e">
        <f t="shared" si="1"/>
        <v>#DIV/0!</v>
      </c>
      <c r="J22" s="9"/>
      <c r="K22" s="10" t="e">
        <f t="shared" si="4"/>
        <v>#DIV/0!</v>
      </c>
    </row>
    <row r="23" spans="2:11" ht="28.5" customHeight="1">
      <c r="B23" s="8">
        <v>6</v>
      </c>
      <c r="C23" s="5" t="s">
        <v>33</v>
      </c>
      <c r="D23" s="7">
        <v>17</v>
      </c>
      <c r="E23" s="9">
        <f>E7+E19+E20+E21+E22</f>
        <v>0</v>
      </c>
      <c r="F23" s="10" t="e">
        <f t="shared" si="2"/>
        <v>#DIV/0!</v>
      </c>
      <c r="G23" s="10" t="e">
        <f t="shared" si="0"/>
        <v>#DIV/0!</v>
      </c>
      <c r="H23" s="11" t="e">
        <f t="shared" si="3"/>
        <v>#DIV/0!</v>
      </c>
      <c r="I23" s="10" t="e">
        <f t="shared" si="1"/>
        <v>#DIV/0!</v>
      </c>
      <c r="J23" s="9"/>
      <c r="K23" s="10" t="e">
        <f t="shared" si="4"/>
        <v>#DIV/0!</v>
      </c>
    </row>
    <row r="24" spans="2:11" ht="15.75">
      <c r="B24" s="12">
        <v>7</v>
      </c>
      <c r="C24" s="6" t="s">
        <v>34</v>
      </c>
      <c r="D24" s="7">
        <v>18</v>
      </c>
      <c r="E24" s="9">
        <f>E25+E26+E27+E28+E29+E30+E31</f>
        <v>0</v>
      </c>
      <c r="F24" s="10" t="e">
        <f t="shared" si="2"/>
        <v>#DIV/0!</v>
      </c>
      <c r="G24" s="10" t="e">
        <f t="shared" si="0"/>
        <v>#DIV/0!</v>
      </c>
      <c r="H24" s="11" t="e">
        <f t="shared" si="3"/>
        <v>#DIV/0!</v>
      </c>
      <c r="I24" s="10" t="e">
        <f t="shared" si="1"/>
        <v>#DIV/0!</v>
      </c>
      <c r="J24" s="9"/>
      <c r="K24" s="10" t="e">
        <f t="shared" si="4"/>
        <v>#DIV/0!</v>
      </c>
    </row>
    <row r="25" spans="2:11" ht="15.75">
      <c r="B25" s="13" t="s">
        <v>42</v>
      </c>
      <c r="C25" s="6" t="s">
        <v>35</v>
      </c>
      <c r="D25" s="7">
        <v>19</v>
      </c>
      <c r="E25" s="9">
        <v>0</v>
      </c>
      <c r="F25" s="10" t="e">
        <f t="shared" si="2"/>
        <v>#DIV/0!</v>
      </c>
      <c r="G25" s="10" t="e">
        <f t="shared" si="0"/>
        <v>#DIV/0!</v>
      </c>
      <c r="H25" s="11" t="e">
        <f t="shared" si="3"/>
        <v>#DIV/0!</v>
      </c>
      <c r="I25" s="10" t="e">
        <f t="shared" si="1"/>
        <v>#DIV/0!</v>
      </c>
      <c r="J25" s="9"/>
      <c r="K25" s="10" t="e">
        <f t="shared" si="4"/>
        <v>#DIV/0!</v>
      </c>
    </row>
    <row r="26" spans="2:11" ht="18" customHeight="1">
      <c r="B26" s="13" t="s">
        <v>43</v>
      </c>
      <c r="C26" s="6" t="s">
        <v>36</v>
      </c>
      <c r="D26" s="7">
        <v>20</v>
      </c>
      <c r="E26" s="9">
        <v>0</v>
      </c>
      <c r="F26" s="10" t="e">
        <f t="shared" si="2"/>
        <v>#DIV/0!</v>
      </c>
      <c r="G26" s="10" t="e">
        <f t="shared" si="0"/>
        <v>#DIV/0!</v>
      </c>
      <c r="H26" s="11" t="e">
        <f t="shared" si="3"/>
        <v>#DIV/0!</v>
      </c>
      <c r="I26" s="10" t="e">
        <f t="shared" si="1"/>
        <v>#DIV/0!</v>
      </c>
      <c r="J26" s="9"/>
      <c r="K26" s="10" t="e">
        <f t="shared" si="4"/>
        <v>#DIV/0!</v>
      </c>
    </row>
    <row r="27" spans="2:11" ht="15.75">
      <c r="B27" s="13" t="s">
        <v>44</v>
      </c>
      <c r="C27" s="6" t="s">
        <v>37</v>
      </c>
      <c r="D27" s="7">
        <v>21</v>
      </c>
      <c r="E27" s="9">
        <v>0</v>
      </c>
      <c r="F27" s="10" t="e">
        <f t="shared" si="2"/>
        <v>#DIV/0!</v>
      </c>
      <c r="G27" s="10" t="e">
        <f t="shared" si="0"/>
        <v>#DIV/0!</v>
      </c>
      <c r="H27" s="11" t="e">
        <f t="shared" si="3"/>
        <v>#DIV/0!</v>
      </c>
      <c r="I27" s="10" t="e">
        <f t="shared" si="1"/>
        <v>#DIV/0!</v>
      </c>
      <c r="J27" s="9"/>
      <c r="K27" s="10" t="e">
        <f t="shared" si="4"/>
        <v>#DIV/0!</v>
      </c>
    </row>
    <row r="28" spans="2:11" ht="20.25" customHeight="1">
      <c r="B28" s="13" t="s">
        <v>45</v>
      </c>
      <c r="C28" s="6" t="s">
        <v>38</v>
      </c>
      <c r="D28" s="7">
        <v>22</v>
      </c>
      <c r="E28" s="9">
        <v>0</v>
      </c>
      <c r="F28" s="10" t="e">
        <f t="shared" si="2"/>
        <v>#DIV/0!</v>
      </c>
      <c r="G28" s="10" t="e">
        <f t="shared" si="0"/>
        <v>#DIV/0!</v>
      </c>
      <c r="H28" s="11" t="e">
        <f t="shared" si="3"/>
        <v>#DIV/0!</v>
      </c>
      <c r="I28" s="10" t="e">
        <f t="shared" si="1"/>
        <v>#DIV/0!</v>
      </c>
      <c r="J28" s="9"/>
      <c r="K28" s="10" t="e">
        <f t="shared" si="4"/>
        <v>#DIV/0!</v>
      </c>
    </row>
    <row r="29" spans="2:11" ht="50.25" customHeight="1">
      <c r="B29" s="13" t="s">
        <v>46</v>
      </c>
      <c r="C29" s="5" t="s">
        <v>54</v>
      </c>
      <c r="D29" s="7">
        <v>23</v>
      </c>
      <c r="E29" s="9">
        <v>0</v>
      </c>
      <c r="F29" s="10" t="e">
        <f t="shared" si="2"/>
        <v>#DIV/0!</v>
      </c>
      <c r="G29" s="10" t="e">
        <f t="shared" si="0"/>
        <v>#DIV/0!</v>
      </c>
      <c r="H29" s="11" t="e">
        <f t="shared" si="3"/>
        <v>#DIV/0!</v>
      </c>
      <c r="I29" s="10" t="e">
        <f t="shared" si="1"/>
        <v>#DIV/0!</v>
      </c>
      <c r="J29" s="9"/>
      <c r="K29" s="10" t="e">
        <f t="shared" si="4"/>
        <v>#DIV/0!</v>
      </c>
    </row>
    <row r="30" spans="2:11" ht="22.5" customHeight="1">
      <c r="B30" s="13" t="s">
        <v>47</v>
      </c>
      <c r="C30" s="5" t="s">
        <v>55</v>
      </c>
      <c r="D30" s="7">
        <v>24</v>
      </c>
      <c r="E30" s="9">
        <v>0</v>
      </c>
      <c r="F30" s="10" t="e">
        <f t="shared" si="2"/>
        <v>#DIV/0!</v>
      </c>
      <c r="G30" s="10" t="e">
        <f t="shared" si="0"/>
        <v>#DIV/0!</v>
      </c>
      <c r="H30" s="11" t="e">
        <f t="shared" si="3"/>
        <v>#DIV/0!</v>
      </c>
      <c r="I30" s="10" t="e">
        <f t="shared" si="1"/>
        <v>#DIV/0!</v>
      </c>
      <c r="J30" s="9"/>
      <c r="K30" s="10" t="e">
        <f t="shared" si="4"/>
        <v>#DIV/0!</v>
      </c>
    </row>
    <row r="31" spans="2:11" ht="22.5" customHeight="1">
      <c r="B31" s="13" t="s">
        <v>56</v>
      </c>
      <c r="C31" s="6" t="s">
        <v>39</v>
      </c>
      <c r="D31" s="7">
        <v>25</v>
      </c>
      <c r="E31" s="9">
        <v>0</v>
      </c>
      <c r="F31" s="10" t="e">
        <f t="shared" si="2"/>
        <v>#DIV/0!</v>
      </c>
      <c r="G31" s="10" t="e">
        <f t="shared" si="0"/>
        <v>#DIV/0!</v>
      </c>
      <c r="H31" s="11" t="e">
        <f t="shared" si="3"/>
        <v>#DIV/0!</v>
      </c>
      <c r="I31" s="10" t="e">
        <f t="shared" si="1"/>
        <v>#DIV/0!</v>
      </c>
      <c r="J31" s="9"/>
      <c r="K31" s="10" t="e">
        <f t="shared" si="4"/>
        <v>#DIV/0!</v>
      </c>
    </row>
    <row r="32" spans="2:11" ht="45" customHeight="1">
      <c r="B32" s="8">
        <v>8</v>
      </c>
      <c r="C32" s="5" t="s">
        <v>40</v>
      </c>
      <c r="D32" s="7">
        <v>26</v>
      </c>
      <c r="E32" s="9">
        <f>E23+E24</f>
        <v>0</v>
      </c>
      <c r="F32" s="10" t="e">
        <f>G32*$F$34</f>
        <v>#DIV/0!</v>
      </c>
      <c r="G32" s="10" t="e">
        <f t="shared" si="0"/>
        <v>#DIV/0!</v>
      </c>
      <c r="H32" s="11" t="e">
        <f t="shared" si="3"/>
        <v>#DIV/0!</v>
      </c>
      <c r="I32" s="10" t="e">
        <f t="shared" si="1"/>
        <v>#DIV/0!</v>
      </c>
      <c r="J32" s="9"/>
      <c r="K32" s="10" t="e">
        <f>J32/$J$34</f>
        <v>#DIV/0!</v>
      </c>
    </row>
    <row r="33" spans="2:11" ht="49.5" customHeight="1">
      <c r="B33" s="8">
        <v>9</v>
      </c>
      <c r="C33" s="5" t="s">
        <v>63</v>
      </c>
      <c r="D33" s="7">
        <v>27</v>
      </c>
      <c r="E33" s="9">
        <v>0</v>
      </c>
      <c r="F33" s="14"/>
      <c r="G33" s="14"/>
      <c r="H33" s="14"/>
      <c r="I33" s="14"/>
      <c r="J33" s="14"/>
      <c r="K33" s="14"/>
    </row>
    <row r="34" spans="2:11" ht="18.75" customHeight="1">
      <c r="B34" s="8" t="s">
        <v>41</v>
      </c>
      <c r="C34" s="5" t="s">
        <v>53</v>
      </c>
      <c r="D34" s="7">
        <v>28</v>
      </c>
      <c r="E34" s="9">
        <v>0</v>
      </c>
      <c r="F34" s="15"/>
      <c r="G34" s="14"/>
      <c r="H34" s="15"/>
      <c r="I34" s="14"/>
      <c r="J34" s="15"/>
      <c r="K34" s="14"/>
    </row>
    <row r="35" spans="2:11" ht="16.5" customHeight="1">
      <c r="B35" s="8" t="s">
        <v>58</v>
      </c>
      <c r="C35" s="5" t="s">
        <v>57</v>
      </c>
      <c r="D35" s="7">
        <v>29</v>
      </c>
      <c r="E35" s="14"/>
      <c r="F35" s="14"/>
      <c r="G35" s="10" t="e">
        <f>G32</f>
        <v>#DIV/0!</v>
      </c>
      <c r="H35" s="14"/>
      <c r="I35" s="10" t="e">
        <f>I32</f>
        <v>#DIV/0!</v>
      </c>
      <c r="J35" s="14"/>
      <c r="K35" s="10" t="e">
        <f>K32</f>
        <v>#DIV/0!</v>
      </c>
    </row>
    <row r="36" spans="2:11" ht="16.5" customHeight="1">
      <c r="B36" s="16"/>
      <c r="C36" s="17"/>
      <c r="D36" s="18"/>
      <c r="E36" s="19"/>
      <c r="F36" s="19"/>
      <c r="G36" s="20"/>
      <c r="H36" s="19"/>
      <c r="I36" s="20"/>
      <c r="J36" s="19"/>
      <c r="K36" s="20"/>
    </row>
    <row r="37" spans="2:11" ht="16.5" customHeight="1">
      <c r="B37" s="16"/>
      <c r="C37" s="17"/>
      <c r="D37" s="18"/>
      <c r="E37" s="19"/>
      <c r="F37" s="19"/>
      <c r="G37" s="20"/>
      <c r="H37" s="19"/>
      <c r="I37" s="20"/>
      <c r="J37" s="19"/>
      <c r="K37" s="20"/>
    </row>
    <row r="38" spans="2:11" ht="15.75" customHeight="1">
      <c r="C38" s="26" t="s">
        <v>65</v>
      </c>
      <c r="D38" s="26"/>
    </row>
    <row r="39" spans="2:11" ht="12.75" customHeight="1">
      <c r="C39" s="26"/>
      <c r="D39" s="26"/>
      <c r="F39" s="4"/>
      <c r="G39" s="27" t="s">
        <v>62</v>
      </c>
      <c r="H39" s="27"/>
      <c r="I39" s="4"/>
      <c r="J39" s="26" t="s">
        <v>66</v>
      </c>
      <c r="K39" s="26"/>
    </row>
    <row r="40" spans="2:11">
      <c r="F40" s="4" t="s">
        <v>61</v>
      </c>
      <c r="G40" s="27"/>
      <c r="H40" s="27"/>
      <c r="I40" s="4"/>
      <c r="J40" s="27"/>
      <c r="K40" s="27"/>
    </row>
    <row r="41" spans="2:11">
      <c r="F41" s="4"/>
      <c r="G41" s="4"/>
      <c r="H41" s="4"/>
      <c r="I41" s="4"/>
      <c r="J41" s="4"/>
      <c r="K41" s="4"/>
    </row>
  </sheetData>
  <mergeCells count="13">
    <mergeCell ref="C38:D39"/>
    <mergeCell ref="G39:H39"/>
    <mergeCell ref="G40:H40"/>
    <mergeCell ref="J40:K40"/>
    <mergeCell ref="J39:K39"/>
    <mergeCell ref="I1:K1"/>
    <mergeCell ref="B2:K2"/>
    <mergeCell ref="F4:G4"/>
    <mergeCell ref="H4:I4"/>
    <mergeCell ref="J4:K4"/>
    <mergeCell ref="B4:B5"/>
    <mergeCell ref="C4:C5"/>
    <mergeCell ref="D4:D5"/>
  </mergeCells>
  <pageMargins left="0.98425196850393704" right="0.39370078740157483" top="0.39370078740157483" bottom="0.3937007874015748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2022-01-21T07:26:43Z</dcterms:modified>
</cp:coreProperties>
</file>